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ЗАКУПКИ 2024\ЭКОЛОГИЯ\Документация\"/>
    </mc:Choice>
  </mc:AlternateContent>
  <xr:revisionPtr revIDLastSave="0" documentId="13_ncr:1_{701DDE35-0690-4058-822F-60753C2B4C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l="1"/>
  <c r="K8" i="1" s="1"/>
</calcChain>
</file>

<file path=xl/sharedStrings.xml><?xml version="1.0" encoding="utf-8"?>
<sst xmlns="http://schemas.openxmlformats.org/spreadsheetml/2006/main" count="27" uniqueCount="27">
  <si>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</si>
  <si>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</si>
  <si>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</si>
  <si>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</si>
  <si>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</si>
  <si>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</si>
  <si>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</si>
  <si>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</si>
  <si>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</si>
  <si>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</si>
  <si>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</si>
  <si>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</si>
  <si>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</si>
  <si>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</si>
  <si>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</si>
  <si>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</si>
  <si>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</si>
  <si>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</si>
  <si>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</si>
  <si>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</si>
  <si>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</si>
  <si>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Шт.</t>
  </si>
  <si>
    <t>Итого:</t>
  </si>
  <si>
    <t>Приложение № 2
к Извещению
от «___» __________ 202_ г. № ______</t>
  </si>
  <si>
    <t>Выполнение комплекса мероприятий по экологической безопасности</t>
  </si>
  <si>
    <t xml:space="preserve">При определениеии начальной (максимальной) цены Договора на выполнение комплекса мероприятий по экологической безопасности применен метод сопоставимых рыночных цен (анализ рынка). </t>
  </si>
  <si>
    <t xml:space="preserve">Обоснование начальной (максимальной) цены Договор на выполнение комплекса мероприятий по экологической безопасности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</si>
</sst>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C1" workbookViewId="0">
      <selection activeCell="B6" sqref="B6:N6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6.5546875" style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5" t="s">
        <v>23</v>
      </c>
      <c r="L1" s="24"/>
      <c r="M1" s="24"/>
      <c r="N1" s="24"/>
      <c r="O1" s="24"/>
    </row>
    <row r="2" spans="1:15" ht="39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5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6.8" x14ac:dyDescent="0.3">
      <c r="A5" s="5">
        <v>1</v>
      </c>
      <c r="B5" s="21" t="s">
        <v>24</v>
      </c>
      <c r="C5" s="7" t="s">
        <v>20</v>
      </c>
      <c r="D5" s="20" t="s">
        <v>21</v>
      </c>
      <c r="E5" s="6">
        <v>1</v>
      </c>
      <c r="F5" s="8">
        <v>161480</v>
      </c>
      <c r="G5" s="8">
        <v>255000</v>
      </c>
      <c r="H5" s="8">
        <v>245000</v>
      </c>
      <c r="I5" s="8"/>
      <c r="J5" s="8"/>
      <c r="K5" s="8">
        <f t="shared" ref="K5" si="0">AVERAGE(F5:H5)</f>
        <v>220493.33333333334</v>
      </c>
      <c r="L5" s="9">
        <f t="shared" ref="L5" si="1">SQRT(((SUM((POWER(H5-K5,2)),(POWER(G5-K5,2)),(POWER(F5-K5,2)))/(COLUMNS(F5:H5)-1))))</f>
        <v>51351.048025657015</v>
      </c>
      <c r="M5" s="9">
        <f t="shared" ref="M5" si="2">L5/K5*100</f>
        <v>23.289161286353487</v>
      </c>
      <c r="N5" s="10">
        <f t="shared" ref="N5" si="3">K5</f>
        <v>220493.33333333334</v>
      </c>
      <c r="O5" s="10">
        <f t="shared" ref="O5" si="4">N5*E5</f>
        <v>220493.33333333334</v>
      </c>
    </row>
    <row r="6" spans="1:15" s="4" customFormat="1" ht="21" customHeight="1" x14ac:dyDescent="0.3">
      <c r="A6" s="5"/>
      <c r="B6" s="30" t="s">
        <v>22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10">
        <f>SUM(O5:O5)</f>
        <v>220493.33333333334</v>
      </c>
    </row>
    <row r="7" spans="1:15" s="4" customFormat="1" ht="21" customHeight="1" x14ac:dyDescent="0.3">
      <c r="A7" s="5"/>
    </row>
    <row r="8" spans="1:15" ht="15.75" customHeight="1" x14ac:dyDescent="0.25">
      <c r="A8" s="22" t="s">
        <v>18</v>
      </c>
      <c r="B8" s="22"/>
      <c r="C8" s="22"/>
      <c r="D8" s="22"/>
      <c r="E8" s="22"/>
      <c r="F8" s="22"/>
      <c r="G8" s="22"/>
      <c r="H8" s="22"/>
      <c r="I8" s="11"/>
      <c r="J8" s="11"/>
      <c r="K8" s="10">
        <f>O6</f>
        <v>220493.33333333334</v>
      </c>
      <c r="L8" s="12" t="s">
        <v>19</v>
      </c>
      <c r="M8" s="12"/>
      <c r="N8" s="12"/>
      <c r="O8" s="13"/>
    </row>
    <row r="9" spans="1:15" ht="15.75" customHeight="1" x14ac:dyDescent="0.3">
      <c r="A9" s="23" t="s">
        <v>25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15.6" x14ac:dyDescent="0.3">
      <c r="A10" s="24"/>
      <c r="B10" s="24"/>
      <c r="C10" s="24"/>
      <c r="D10" s="24"/>
      <c r="E10" s="14"/>
      <c r="F10" s="15"/>
      <c r="G10" s="16"/>
      <c r="H10" s="17"/>
      <c r="I10" s="17"/>
      <c r="J10" s="17"/>
      <c r="K10" s="18"/>
      <c r="L10" s="18"/>
      <c r="M10" s="18"/>
      <c r="N10" s="18"/>
      <c r="O10" s="18"/>
    </row>
    <row r="11" spans="1:15" ht="15.6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ht="15.6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4" spans="1:15" x14ac:dyDescent="0.25">
      <c r="K14" s="19"/>
    </row>
  </sheetData>
  <mergeCells count="14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  <mergeCell ref="B6:N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2024-09-17T07:41:32Z</dcterms:modified>
</cp:coreProperties>
</file>