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mto1\Desktop\Новая папка (2)\НА РАЗМЕЩЕНИЕ\"/>
    </mc:Choice>
  </mc:AlternateContent>
  <xr:revisionPtr revIDLastSave="0" documentId="13_ncr:1_{4351335E-A35D-4B31-AB68-EAF50D38D0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5" i="1"/>
  <c r="L6" i="1"/>
  <c r="L7" i="1"/>
  <c r="L8" i="1"/>
  <c r="L9" i="1"/>
  <c r="L10" i="1"/>
  <c r="L11" i="1"/>
  <c r="L12" i="1"/>
  <c r="L13" i="1"/>
  <c r="L14" i="1"/>
  <c r="L4" i="1"/>
  <c r="K5" i="1"/>
  <c r="K6" i="1"/>
  <c r="K7" i="1"/>
  <c r="K8" i="1"/>
  <c r="K9" i="1"/>
  <c r="K10" i="1"/>
  <c r="K11" i="1"/>
  <c r="K12" i="1"/>
  <c r="K13" i="1"/>
  <c r="K14" i="1"/>
  <c r="K4" i="1"/>
  <c r="I15" i="1"/>
  <c r="J15" i="1"/>
  <c r="H15" i="1"/>
  <c r="J5" i="1"/>
  <c r="J6" i="1"/>
  <c r="J7" i="1"/>
  <c r="J8" i="1"/>
  <c r="J9" i="1"/>
  <c r="J10" i="1"/>
  <c r="J11" i="1"/>
  <c r="J12" i="1"/>
  <c r="J13" i="1"/>
  <c r="J14" i="1"/>
  <c r="J4" i="1"/>
  <c r="I4" i="1"/>
  <c r="I5" i="1"/>
  <c r="I6" i="1"/>
  <c r="I7" i="1"/>
  <c r="I8" i="1"/>
  <c r="I9" i="1"/>
  <c r="I10" i="1"/>
  <c r="I11" i="1"/>
  <c r="I12" i="1"/>
  <c r="I13" i="1"/>
  <c r="I14" i="1"/>
  <c r="H5" i="1"/>
  <c r="H6" i="1"/>
  <c r="H7" i="1"/>
  <c r="H8" i="1"/>
  <c r="H9" i="1"/>
  <c r="H10" i="1"/>
  <c r="H11" i="1"/>
  <c r="H12" i="1"/>
  <c r="H13" i="1"/>
  <c r="H14" i="1"/>
  <c r="H4" i="1"/>
</calcChain>
</file>

<file path=xl/sharedStrings.xml><?xml version="1.0" encoding="utf-8"?>
<sst xmlns="http://schemas.openxmlformats.org/spreadsheetml/2006/main" count="39" uniqueCount="29">
  <si>
    <t>Приложение 4.</t>
  </si>
  <si>
    <t>№п/п</t>
  </si>
  <si>
    <t>Перечень материалов</t>
  </si>
  <si>
    <t>Ед. изм</t>
  </si>
  <si>
    <t>Кол-во</t>
  </si>
  <si>
    <t>Цена за ед. руб. с учетом НДС  КП №1</t>
  </si>
  <si>
    <t>Цена за ед. руб. с учетом НДС  КП №2</t>
  </si>
  <si>
    <t>Цена за ед. руб. с учетом НДС  КП №3</t>
  </si>
  <si>
    <t>Среднеарифм. Цена за ед. руб. с учетом НДС</t>
  </si>
  <si>
    <t>Среднеарифм. Стоимость за ед. руб. с учетом НДС и доставки</t>
  </si>
  <si>
    <t>1</t>
  </si>
  <si>
    <t>шт</t>
  </si>
  <si>
    <t>ИТОГО</t>
  </si>
  <si>
    <t>комплект</t>
  </si>
  <si>
    <t>Стоимость, руб. с учетом НДС КП№1</t>
  </si>
  <si>
    <t>Стоимость, руб. с учетом НДС КП№2</t>
  </si>
  <si>
    <t>Стоимость, руб. с учетом НДС КП№3</t>
  </si>
  <si>
    <t>Расчет НМЦД поставки котельного оборудования</t>
  </si>
  <si>
    <t>Водогрейный жаротрубный двухходовой котел   (750кВт) в комплекте c термостатной панелью управления</t>
  </si>
  <si>
    <t>Водогрейный жаротрубный двухходовой котел(500кВт) в комплекте с термостаной панелью управления</t>
  </si>
  <si>
    <t>Водогрейный жарбтрубный Двухходовой котел (350кВт)в комплекте c термостатной панелью управления</t>
  </si>
  <si>
    <t>Водогрейный жаротрубный двухходовой котел  (ЗООкВт) в комплекте с термостаной панелью управления</t>
  </si>
  <si>
    <t>Водогрейный жаротрубный двухходовой котел  (250квт) в комплекте c термостатной панелью управления</t>
  </si>
  <si>
    <t>Водогрейный жаротрубный двухходовой котел  (125кВт) в комплекте с термостаной панелью управления</t>
  </si>
  <si>
    <t>Горелка газовая моноблочная(70-360м6ар) в комплекте с газовым фильтром Rp1"l/2 и антивибрационным антивибрационным компенсатором компенсатором Rp1"l/2</t>
  </si>
  <si>
    <t>Горелка газовая моноблочная  (60-360мбар) в комплекте с газовым фильтром  Rp1"l/4 и антивибрационным компенсатором  Rp1"l/4</t>
  </si>
  <si>
    <t>Горька газовая моноблочная (45-360) В комплекте с газовым фильтром  Rp1"и антивибрационным компенсатором  Rp1"
дщ^вибрэционцым компенсато '</t>
  </si>
  <si>
    <t>Горелка газовая моноблочная  (30-360) в комплекте с газовым фильтром Rp1" и антивибрационным компенсатором Rp1"</t>
  </si>
  <si>
    <t>Горелка газовая моноблочная  (20-360 мбар)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</si>
</sst>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164" fontId="4" fillId="0" borderId="5" xfId="0" applyNumberFormat="1" applyFont="1" applyBorder="1"/>
    <xf numFmtId="165" fontId="4" fillId="0" borderId="2" xfId="0" applyNumberFormat="1" applyFont="1" applyBorder="1"/>
    <xf numFmtId="164" fontId="4" fillId="0" borderId="2" xfId="0" applyNumberFormat="1" applyFont="1" applyBorder="1"/>
    <xf numFmtId="0" fontId="4" fillId="0" borderId="2" xfId="0" applyFont="1" applyBorder="1"/>
    <xf numFmtId="0" fontId="3" fillId="0" borderId="2" xfId="0" applyFont="1" applyBorder="1"/>
    <xf numFmtId="165" fontId="0" fillId="0" borderId="0" xfId="0" applyNumberFormat="1"/>
    <xf numFmtId="0" fontId="6" fillId="0" borderId="0" xfId="0" applyFont="1" applyAlignment="1">
      <alignment vertical="center" wrapText="1"/>
    </xf>
    <xf numFmtId="164" fontId="0" fillId="0" borderId="0" xfId="0" applyNumberFormat="1"/>
    <xf numFmtId="165" fontId="4" fillId="2" borderId="2" xfId="0" applyNumberFormat="1" applyFont="1" applyFill="1" applyBorder="1"/>
    <xf numFmtId="164" fontId="4" fillId="2" borderId="2" xfId="0" applyNumberFormat="1" applyFont="1" applyFill="1" applyBorder="1"/>
    <xf numFmtId="164" fontId="3" fillId="2" borderId="2" xfId="0" applyNumberFormat="1" applyFont="1" applyFill="1" applyBorder="1"/>
    <xf numFmtId="164" fontId="1" fillId="2" borderId="2" xfId="0" applyNumberFormat="1" applyFont="1" applyFill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7"/>
  <sheetViews>
    <sheetView tabSelected="1" workbookViewId="0">
      <selection activeCell="B19" sqref="B19"/>
    </sheetView>
  </sheetViews>
  <sheetFormatPr defaultRowHeight="15" x14ac:dyDescent="0.25"/>
  <cols>
    <col min="2" max="2" width="64.28515625" customWidth="1"/>
    <col min="5" max="5" width="12.5703125" bestFit="1" customWidth="1"/>
    <col min="6" max="7" width="11.42578125" bestFit="1" customWidth="1"/>
    <col min="8" max="11" width="12.5703125" bestFit="1" customWidth="1"/>
    <col min="12" max="12" width="17.5703125" bestFit="1" customWidth="1"/>
    <col min="14" max="14" width="20.5703125" customWidth="1"/>
    <col min="15" max="15" width="20.42578125" customWidth="1"/>
    <col min="16" max="16" width="21.140625" customWidth="1"/>
  </cols>
  <sheetData>
    <row r="2" spans="1:16" ht="15.75" x14ac:dyDescent="0.25">
      <c r="B2" s="22" t="s">
        <v>17</v>
      </c>
      <c r="C2" s="22"/>
      <c r="D2" s="22"/>
      <c r="E2" s="22"/>
      <c r="F2" s="22"/>
      <c r="G2" s="22"/>
      <c r="H2" s="22"/>
      <c r="I2" s="22"/>
      <c r="J2" s="22"/>
      <c r="K2" s="1"/>
      <c r="L2" s="2" t="s">
        <v>0</v>
      </c>
    </row>
    <row r="3" spans="1:16" ht="51" x14ac:dyDescent="0.25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6" t="s">
        <v>14</v>
      </c>
      <c r="I3" s="6" t="s">
        <v>15</v>
      </c>
      <c r="J3" s="6" t="s">
        <v>16</v>
      </c>
      <c r="K3" s="6" t="s">
        <v>8</v>
      </c>
      <c r="L3" s="6" t="s">
        <v>9</v>
      </c>
    </row>
    <row r="4" spans="1:16" ht="30" x14ac:dyDescent="0.25">
      <c r="A4" s="7" t="s">
        <v>10</v>
      </c>
      <c r="B4" s="24" t="s">
        <v>18</v>
      </c>
      <c r="C4" s="8" t="s">
        <v>11</v>
      </c>
      <c r="D4" s="9">
        <v>1</v>
      </c>
      <c r="E4" s="10">
        <v>807568</v>
      </c>
      <c r="F4" s="11">
        <v>880703</v>
      </c>
      <c r="G4" s="11">
        <v>1066472</v>
      </c>
      <c r="H4" s="19">
        <f>D4*E4</f>
        <v>807568</v>
      </c>
      <c r="I4" s="19">
        <f>D4*F4</f>
        <v>880703</v>
      </c>
      <c r="J4" s="19">
        <f>D4*G4</f>
        <v>1066472</v>
      </c>
      <c r="K4" s="19">
        <f>(E4+F4+G4)/3</f>
        <v>918247.66666666663</v>
      </c>
      <c r="L4" s="19">
        <f>D4*K4</f>
        <v>918247.66666666663</v>
      </c>
      <c r="N4" s="17"/>
    </row>
    <row r="5" spans="1:16" ht="30" x14ac:dyDescent="0.25">
      <c r="A5" s="7">
        <v>2</v>
      </c>
      <c r="B5" s="24" t="s">
        <v>19</v>
      </c>
      <c r="C5" s="8" t="s">
        <v>11</v>
      </c>
      <c r="D5" s="9">
        <v>2</v>
      </c>
      <c r="E5" s="10">
        <v>692930</v>
      </c>
      <c r="F5" s="11">
        <v>705621</v>
      </c>
      <c r="G5" s="11">
        <v>889830.40000000002</v>
      </c>
      <c r="H5" s="19">
        <f t="shared" ref="H5:H14" si="0">D5*E5</f>
        <v>1385860</v>
      </c>
      <c r="I5" s="19">
        <f t="shared" ref="I5:I14" si="1">D5*F5</f>
        <v>1411242</v>
      </c>
      <c r="J5" s="19">
        <f t="shared" ref="J5:J14" si="2">D5*G5</f>
        <v>1779660.8</v>
      </c>
      <c r="K5" s="19">
        <f t="shared" ref="K5:K14" si="3">(E5+F5+G5)/3</f>
        <v>762793.79999999993</v>
      </c>
      <c r="L5" s="19">
        <f t="shared" ref="L5:L14" si="4">D5*K5</f>
        <v>1525587.5999999999</v>
      </c>
      <c r="N5" s="17"/>
    </row>
    <row r="6" spans="1:16" ht="30" x14ac:dyDescent="0.25">
      <c r="A6" s="7">
        <v>3</v>
      </c>
      <c r="B6" s="24" t="s">
        <v>20</v>
      </c>
      <c r="C6" s="8" t="s">
        <v>11</v>
      </c>
      <c r="D6" s="9">
        <v>2</v>
      </c>
      <c r="E6" s="10">
        <v>561563</v>
      </c>
      <c r="F6" s="11">
        <v>572555.75</v>
      </c>
      <c r="G6" s="11">
        <v>678917</v>
      </c>
      <c r="H6" s="19">
        <f t="shared" si="0"/>
        <v>1123126</v>
      </c>
      <c r="I6" s="19">
        <f t="shared" si="1"/>
        <v>1145111.5</v>
      </c>
      <c r="J6" s="19">
        <f t="shared" si="2"/>
        <v>1357834</v>
      </c>
      <c r="K6" s="19">
        <f t="shared" si="3"/>
        <v>604345.25</v>
      </c>
      <c r="L6" s="19">
        <f t="shared" si="4"/>
        <v>1208690.5</v>
      </c>
      <c r="N6" s="17"/>
    </row>
    <row r="7" spans="1:16" ht="30" x14ac:dyDescent="0.25">
      <c r="A7" s="7">
        <v>4</v>
      </c>
      <c r="B7" s="24" t="s">
        <v>21</v>
      </c>
      <c r="C7" s="8" t="s">
        <v>11</v>
      </c>
      <c r="D7" s="9">
        <v>5</v>
      </c>
      <c r="E7" s="10">
        <v>524784</v>
      </c>
      <c r="F7" s="11">
        <v>513857.7</v>
      </c>
      <c r="G7" s="11">
        <v>616141.19999999995</v>
      </c>
      <c r="H7" s="19">
        <f t="shared" si="0"/>
        <v>2623920</v>
      </c>
      <c r="I7" s="19">
        <f t="shared" si="1"/>
        <v>2569288.5</v>
      </c>
      <c r="J7" s="19">
        <f t="shared" si="2"/>
        <v>3080706</v>
      </c>
      <c r="K7" s="19">
        <f t="shared" si="3"/>
        <v>551594.29999999993</v>
      </c>
      <c r="L7" s="19">
        <f t="shared" si="4"/>
        <v>2757971.4999999995</v>
      </c>
      <c r="N7" s="17"/>
    </row>
    <row r="8" spans="1:16" ht="30" x14ac:dyDescent="0.25">
      <c r="A8" s="7">
        <v>5</v>
      </c>
      <c r="B8" s="24" t="s">
        <v>22</v>
      </c>
      <c r="C8" s="8" t="s">
        <v>11</v>
      </c>
      <c r="D8" s="9">
        <v>3</v>
      </c>
      <c r="E8" s="10">
        <v>505087</v>
      </c>
      <c r="F8" s="11">
        <v>472364.55</v>
      </c>
      <c r="G8" s="11">
        <v>538738.4</v>
      </c>
      <c r="H8" s="19">
        <f t="shared" si="0"/>
        <v>1515261</v>
      </c>
      <c r="I8" s="19">
        <f t="shared" si="1"/>
        <v>1417093.65</v>
      </c>
      <c r="J8" s="19">
        <f t="shared" si="2"/>
        <v>1616215.2000000002</v>
      </c>
      <c r="K8" s="19">
        <f t="shared" si="3"/>
        <v>505396.65000000008</v>
      </c>
      <c r="L8" s="19">
        <f t="shared" si="4"/>
        <v>1516189.9500000002</v>
      </c>
      <c r="N8" s="17"/>
    </row>
    <row r="9" spans="1:16" ht="30" x14ac:dyDescent="0.25">
      <c r="A9" s="7">
        <v>6</v>
      </c>
      <c r="B9" s="24" t="s">
        <v>23</v>
      </c>
      <c r="C9" s="8" t="s">
        <v>11</v>
      </c>
      <c r="D9" s="9">
        <v>2</v>
      </c>
      <c r="E9" s="10">
        <v>434800</v>
      </c>
      <c r="F9" s="11">
        <v>417553.6</v>
      </c>
      <c r="G9" s="11">
        <v>421566.2</v>
      </c>
      <c r="H9" s="19">
        <f t="shared" si="0"/>
        <v>869600</v>
      </c>
      <c r="I9" s="19">
        <f t="shared" si="1"/>
        <v>835107.2</v>
      </c>
      <c r="J9" s="19">
        <f t="shared" si="2"/>
        <v>843132.4</v>
      </c>
      <c r="K9" s="19">
        <f t="shared" si="3"/>
        <v>424639.93333333335</v>
      </c>
      <c r="L9" s="19">
        <f t="shared" si="4"/>
        <v>849279.8666666667</v>
      </c>
      <c r="N9" s="17"/>
    </row>
    <row r="10" spans="1:16" ht="45" x14ac:dyDescent="0.25">
      <c r="A10" s="7">
        <v>7</v>
      </c>
      <c r="B10" s="24" t="s">
        <v>24</v>
      </c>
      <c r="C10" s="8" t="s">
        <v>11</v>
      </c>
      <c r="D10" s="9">
        <v>1</v>
      </c>
      <c r="E10" s="10">
        <v>525960</v>
      </c>
      <c r="F10" s="11">
        <v>806000</v>
      </c>
      <c r="G10" s="11">
        <v>582650</v>
      </c>
      <c r="H10" s="19">
        <f t="shared" si="0"/>
        <v>525960</v>
      </c>
      <c r="I10" s="19">
        <f t="shared" si="1"/>
        <v>806000</v>
      </c>
      <c r="J10" s="19">
        <f t="shared" si="2"/>
        <v>582650</v>
      </c>
      <c r="K10" s="19">
        <f t="shared" si="3"/>
        <v>638203.33333333337</v>
      </c>
      <c r="L10" s="19">
        <f t="shared" si="4"/>
        <v>638203.33333333337</v>
      </c>
      <c r="N10" s="17"/>
    </row>
    <row r="11" spans="1:16" ht="30" x14ac:dyDescent="0.25">
      <c r="A11" s="7">
        <v>8</v>
      </c>
      <c r="B11" s="24" t="s">
        <v>25</v>
      </c>
      <c r="C11" s="8" t="s">
        <v>11</v>
      </c>
      <c r="D11" s="9">
        <v>2</v>
      </c>
      <c r="E11" s="10">
        <v>414360</v>
      </c>
      <c r="F11" s="11">
        <v>643500</v>
      </c>
      <c r="G11" s="11">
        <v>582650</v>
      </c>
      <c r="H11" s="19">
        <f t="shared" si="0"/>
        <v>828720</v>
      </c>
      <c r="I11" s="19">
        <f t="shared" si="1"/>
        <v>1287000</v>
      </c>
      <c r="J11" s="19">
        <f t="shared" si="2"/>
        <v>1165300</v>
      </c>
      <c r="K11" s="19">
        <f t="shared" si="3"/>
        <v>546836.66666666663</v>
      </c>
      <c r="L11" s="19">
        <f t="shared" si="4"/>
        <v>1093673.3333333333</v>
      </c>
      <c r="N11" s="17"/>
    </row>
    <row r="12" spans="1:16" ht="45" x14ac:dyDescent="0.25">
      <c r="A12" s="7">
        <v>9</v>
      </c>
      <c r="B12" s="24" t="s">
        <v>26</v>
      </c>
      <c r="C12" s="8" t="s">
        <v>11</v>
      </c>
      <c r="D12" s="9">
        <v>7</v>
      </c>
      <c r="E12" s="10">
        <v>336720</v>
      </c>
      <c r="F12" s="11">
        <v>546500</v>
      </c>
      <c r="G12" s="11">
        <v>465270</v>
      </c>
      <c r="H12" s="19">
        <f t="shared" si="0"/>
        <v>2357040</v>
      </c>
      <c r="I12" s="19">
        <f t="shared" si="1"/>
        <v>3825500</v>
      </c>
      <c r="J12" s="19">
        <f t="shared" si="2"/>
        <v>3256890</v>
      </c>
      <c r="K12" s="19">
        <f t="shared" si="3"/>
        <v>449496.66666666669</v>
      </c>
      <c r="L12" s="19">
        <f t="shared" si="4"/>
        <v>3146476.666666667</v>
      </c>
      <c r="N12" s="17"/>
    </row>
    <row r="13" spans="1:16" ht="30" x14ac:dyDescent="0.25">
      <c r="A13" s="7">
        <v>10</v>
      </c>
      <c r="B13" s="24" t="s">
        <v>27</v>
      </c>
      <c r="C13" s="8" t="s">
        <v>11</v>
      </c>
      <c r="D13" s="9">
        <v>3</v>
      </c>
      <c r="E13" s="10">
        <v>289920</v>
      </c>
      <c r="F13" s="11">
        <v>462500</v>
      </c>
      <c r="G13" s="11">
        <v>335020</v>
      </c>
      <c r="H13" s="19">
        <f t="shared" si="0"/>
        <v>869760</v>
      </c>
      <c r="I13" s="19">
        <f t="shared" si="1"/>
        <v>1387500</v>
      </c>
      <c r="J13" s="19">
        <f t="shared" si="2"/>
        <v>1005060</v>
      </c>
      <c r="K13" s="19">
        <f t="shared" si="3"/>
        <v>362480</v>
      </c>
      <c r="L13" s="19">
        <f t="shared" si="4"/>
        <v>1087440</v>
      </c>
      <c r="N13" s="17"/>
    </row>
    <row r="14" spans="1:16" x14ac:dyDescent="0.25">
      <c r="A14" s="7">
        <v>11</v>
      </c>
      <c r="B14" s="23" t="s">
        <v>28</v>
      </c>
      <c r="C14" s="8" t="s">
        <v>11</v>
      </c>
      <c r="D14" s="9">
        <v>2</v>
      </c>
      <c r="E14" s="10">
        <v>183300</v>
      </c>
      <c r="F14" s="11">
        <v>388000</v>
      </c>
      <c r="G14" s="11">
        <v>281300</v>
      </c>
      <c r="H14" s="19">
        <f t="shared" si="0"/>
        <v>366600</v>
      </c>
      <c r="I14" s="19">
        <f t="shared" si="1"/>
        <v>776000</v>
      </c>
      <c r="J14" s="19">
        <f t="shared" si="2"/>
        <v>562600</v>
      </c>
      <c r="K14" s="19">
        <f t="shared" si="3"/>
        <v>284200</v>
      </c>
      <c r="L14" s="19">
        <f t="shared" si="4"/>
        <v>568400</v>
      </c>
      <c r="N14" s="17"/>
    </row>
    <row r="15" spans="1:16" ht="15.75" x14ac:dyDescent="0.25">
      <c r="A15" s="13"/>
      <c r="B15" s="14" t="s">
        <v>12</v>
      </c>
      <c r="C15" s="8" t="s">
        <v>13</v>
      </c>
      <c r="D15" s="14"/>
      <c r="E15" s="12"/>
      <c r="F15" s="13"/>
      <c r="G15" s="13"/>
      <c r="H15" s="18">
        <f>H4+H5+H6+H7+H8+H9+H10+H11+H12+H13+H14</f>
        <v>13273415</v>
      </c>
      <c r="I15" s="18">
        <f t="shared" ref="I15:J15" si="5">I4+I5+I6+I7+I8+I9+I10+I11+I12+I13+I14</f>
        <v>16340545.850000001</v>
      </c>
      <c r="J15" s="18">
        <f t="shared" si="5"/>
        <v>16316520.4</v>
      </c>
      <c r="K15" s="20"/>
      <c r="L15" s="21">
        <f>L4+L5+L6+L7+L8+L9+L10+L11+L12+L13+L14</f>
        <v>15310160.416666668</v>
      </c>
      <c r="N15" s="17"/>
      <c r="O15" s="17"/>
      <c r="P15" s="17"/>
    </row>
    <row r="16" spans="1:16" x14ac:dyDescent="0.25">
      <c r="H16" s="15"/>
      <c r="N16" s="17"/>
    </row>
    <row r="17" spans="2:8" x14ac:dyDescent="0.25">
      <c r="B17" s="16"/>
      <c r="H17" s="15"/>
    </row>
  </sheetData>
  <mergeCells count="1">
    <mergeCell ref="B2:J2"/>
  </mergeCells>
  <phoneticPr fontId="7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omto1</dc:creator>
  <cp:lastModifiedBy>omto1</cp:lastModifiedBy>
  <cp:lastPrinted>2024-12-09T10:44:07Z</cp:lastPrinted>
  <dcterms:created xsi:type="dcterms:W3CDTF">2015-06-05T18:19:34Z</dcterms:created>
  <dcterms:modified xsi:type="dcterms:W3CDTF">2024-12-09T11:21:06Z</dcterms:modified>
</cp:coreProperties>
</file>