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4DD998C5-3926-4622-92D1-B05E51F188B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Лист1!$A$4:$IO$40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L6" i="1" s="1"/>
  <c r="Q6" i="1" s="1"/>
  <c r="K5" i="1"/>
  <c r="L5" i="1" s="1"/>
  <c r="Q5" i="1" s="1"/>
  <c r="N6" i="1"/>
  <c r="M6" i="1"/>
  <c r="N5" i="1"/>
  <c r="M5" i="1"/>
  <c r="Q7" i="1" l="1"/>
  <c r="I8" i="1" s="1"/>
  <c r="O6" i="1"/>
  <c r="P6" i="1" s="1"/>
  <c r="O5" i="1"/>
  <c r="P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494B2F58-2FC6-495B-BC0A-E935C684220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Аллергены</t>
        </r>
      </text>
    </comment>
  </commentList>
</comments>
</file>

<file path=xl/sharedStrings.xml><?xml version="1.0" encoding="utf-8"?>
<sst xmlns="http://schemas.openxmlformats.org/spreadsheetml/2006/main" count="36" uniqueCount="31">
  <si>
    <t>№ п/п</t>
  </si>
  <si>
    <t>ОКПД</t>
  </si>
  <si>
    <t>Кол-во знач.</t>
  </si>
  <si>
    <t>Сред.квадр.откл. σ=</t>
  </si>
  <si>
    <t>Коэфф вариации V=</t>
  </si>
  <si>
    <t>Совокупность значений</t>
  </si>
  <si>
    <t xml:space="preserve">Сумма </t>
  </si>
  <si>
    <t>Единица измерения</t>
  </si>
  <si>
    <t>Кол-во</t>
  </si>
  <si>
    <t>Средняя цена (руб.)</t>
  </si>
  <si>
    <t>НМЦК</t>
  </si>
  <si>
    <t>Цена (руб.)</t>
  </si>
  <si>
    <t>цена за еденицу измерения с округлением до сотой доли после запятой (руб.)</t>
  </si>
  <si>
    <t>Наименование товара</t>
  </si>
  <si>
    <t xml:space="preserve">Обоснование начальной (максимальной) цены договора, 
цены договора,  (подрядчиком, исполнителем)           </t>
  </si>
  <si>
    <t>.</t>
  </si>
  <si>
    <t>В результате проведенного расчета НМЦД составила:</t>
  </si>
  <si>
    <t>Расчёт согласовал:  Ведущий экономист  __________________  Маштакова В.Н.</t>
  </si>
  <si>
    <t xml:space="preserve"> </t>
  </si>
  <si>
    <t>мес</t>
  </si>
  <si>
    <t>усл</t>
  </si>
  <si>
    <t>Обслуживание бассейна (разовое обслуживание)</t>
  </si>
  <si>
    <t>37.00.11.140</t>
  </si>
  <si>
    <t>Цена включает в себя стоимость всех затрат, необходимых для оказания Услуг в рамках настоящего предмета закупки, в том числе, расходы на организационные, подготовительные, основные и дополнительные мероприятия, связанные с предметом закупки, а также транспортные, командировочные расходы, расходы на страхование, уплату налогов, сборов, других обязательных платежей и всех прочих затрат, связанных с предметом закупки, которые являются обязательными в соответствии с действующим законодательством Российской Федерации.</t>
  </si>
  <si>
    <t>Обслуживание бассейна и фонтана с чашей (ежемесячное обслуживание)</t>
  </si>
  <si>
    <r>
      <rPr>
        <b/>
        <sz val="12"/>
        <color rgb="FF000000"/>
        <rFont val="Times New Roman"/>
        <family val="1"/>
        <charset val="204"/>
      </rPr>
      <t>Расчёт произвёл:  Специалист</t>
    </r>
    <r>
      <rPr>
        <b/>
        <sz val="12"/>
        <color indexed="8"/>
        <rFont val="Times New Roman"/>
        <family val="1"/>
        <charset val="204"/>
      </rPr>
      <t xml:space="preserve"> по закупкам    __________________  Безбородова К.В.</t>
    </r>
  </si>
  <si>
    <r>
      <t xml:space="preserve">Начальная (максимальная) цена договора   </t>
    </r>
    <r>
      <rPr>
        <b/>
        <sz val="12"/>
        <color rgb="FF000000"/>
        <rFont val="Times New Roman"/>
        <family val="1"/>
        <charset val="204"/>
      </rPr>
      <t>Оказание услуг по сервисному обслуживанию бассейна и фонтана с чашей</t>
    </r>
  </si>
  <si>
    <r>
      <rPr>
        <b/>
        <sz val="12"/>
        <color rgb="FF000000"/>
        <rFont val="Times New Roman"/>
        <family val="1"/>
        <charset val="204"/>
      </rPr>
      <t>«УТВЕРЖДАЮ»</t>
    </r>
    <r>
      <rPr>
        <sz val="12"/>
        <color rgb="FF000000"/>
        <rFont val="Times New Roman"/>
        <family val="1"/>
        <charset val="204"/>
      </rPr>
      <t xml:space="preserve">
ДИРЕКТОР
                                                                             _______________________
</t>
    </r>
    <r>
      <rPr>
        <u/>
        <sz val="12"/>
        <color rgb="FF000000"/>
        <rFont val="Times New Roman"/>
        <family val="1"/>
        <charset val="204"/>
      </rPr>
      <t>Плугатарь Юрий Владимирович</t>
    </r>
    <r>
      <rPr>
        <sz val="12"/>
        <color rgb="FF000000"/>
        <rFont val="Times New Roman"/>
        <family val="1"/>
        <charset val="204"/>
      </rPr>
      <t xml:space="preserve">
«__» _______________ 2025 г.</t>
    </r>
  </si>
  <si>
    <t>Поставщик № 1                         № 951 от 10.03.2025</t>
  </si>
  <si>
    <t>Поставщик № 2                        № 952 от 10.03.2025</t>
  </si>
  <si>
    <t>Поставщик № 3                               № 953 от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</si>
</sst>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#,##0.0"/>
    <numFmt numFmtId="166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" fontId="10" fillId="0" borderId="3">
      <alignment horizontal="left" wrapText="1" indent="1" shrinkToFit="1"/>
    </xf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left" vertical="center" wrapText="1"/>
    </xf>
    <xf numFmtId="0" fontId="6" fillId="0" borderId="9" xfId="0" applyFont="1" applyBorder="1"/>
    <xf numFmtId="4" fontId="9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Alignment="1">
      <alignment horizontal="left" vertical="top" textRotation="90" wrapText="1"/>
    </xf>
    <xf numFmtId="0" fontId="8" fillId="2" borderId="0" xfId="0" applyFont="1" applyFill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7" borderId="3" xfId="0" applyNumberFormat="1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textRotation="90"/>
    </xf>
    <xf numFmtId="2" fontId="6" fillId="0" borderId="0" xfId="0" applyNumberFormat="1" applyFont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64" fontId="8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horizontal="left" vertical="top" wrapText="1"/>
    </xf>
  </cellXfs>
  <cellStyles count="3">
    <cellStyle name="Times" xfId="2" xr:uid="{CC8D7023-025A-4D9C-B56B-60E456C5ED65}"/>
    <cellStyle name="Обычный" xfId="0" builtinId="0"/>
    <cellStyle name="Обычный 2" xfId="1" xr:uid="{855292F4-2D28-4A14-B881-3C4AFCB0ECBA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48"/>
  <sheetViews>
    <sheetView tabSelected="1" zoomScale="85" zoomScaleNormal="85" workbookViewId="0">
      <selection activeCell="AF3" sqref="AF3"/>
    </sheetView>
  </sheetViews>
  <sheetFormatPr defaultColWidth="12.42578125" defaultRowHeight="12" x14ac:dyDescent="0.25"/>
  <cols>
    <col min="1" max="1" width="4.42578125" style="1" customWidth="1"/>
    <col min="2" max="2" width="6.5703125" style="2" customWidth="1"/>
    <col min="3" max="3" width="43.7109375" style="1" customWidth="1"/>
    <col min="4" max="4" width="14.28515625" style="1" customWidth="1"/>
    <col min="5" max="5" width="8.140625" style="1" customWidth="1"/>
    <col min="6" max="6" width="17.7109375" style="4" customWidth="1"/>
    <col min="7" max="7" width="17.28515625" style="4" customWidth="1"/>
    <col min="8" max="8" width="18.5703125" style="4" customWidth="1"/>
    <col min="9" max="9" width="0.28515625" style="4" hidden="1" customWidth="1"/>
    <col min="10" max="10" width="14.7109375" style="4" hidden="1" customWidth="1"/>
    <col min="11" max="11" width="12.7109375" style="4" customWidth="1"/>
    <col min="12" max="12" width="16.85546875" style="4" customWidth="1"/>
    <col min="13" max="13" width="11.5703125" style="3" customWidth="1"/>
    <col min="14" max="14" width="11.7109375" style="1" customWidth="1"/>
    <col min="15" max="15" width="12.5703125" style="1" customWidth="1"/>
    <col min="16" max="16" width="25.140625" style="1" customWidth="1"/>
    <col min="17" max="17" width="49.28515625" style="4" customWidth="1"/>
    <col min="18" max="19" width="12.42578125" style="1" hidden="1" customWidth="1"/>
    <col min="20" max="20" width="5.5703125" style="1" hidden="1" customWidth="1"/>
    <col min="21" max="30" width="12.42578125" style="1" hidden="1" customWidth="1"/>
    <col min="31" max="249" width="12.42578125" style="1"/>
    <col min="250" max="250" width="4.42578125" style="1" customWidth="1"/>
    <col min="251" max="251" width="3.85546875" style="1" customWidth="1"/>
    <col min="252" max="252" width="0" style="1" hidden="1" customWidth="1"/>
    <col min="253" max="253" width="10.140625" style="1" customWidth="1"/>
    <col min="254" max="254" width="13.42578125" style="1" customWidth="1"/>
    <col min="255" max="255" width="20.140625" style="1" customWidth="1"/>
    <col min="256" max="256" width="27.42578125" style="1" customWidth="1"/>
    <col min="257" max="257" width="7.42578125" style="1" customWidth="1"/>
    <col min="258" max="258" width="5.140625" style="1" customWidth="1"/>
    <col min="259" max="259" width="8.140625" style="1" customWidth="1"/>
    <col min="260" max="261" width="0" style="1" hidden="1" customWidth="1"/>
    <col min="262" max="264" width="8.7109375" style="1" customWidth="1"/>
    <col min="265" max="266" width="0" style="1" hidden="1" customWidth="1"/>
    <col min="267" max="267" width="8.85546875" style="1" customWidth="1"/>
    <col min="268" max="268" width="4.42578125" style="1" customWidth="1"/>
    <col min="269" max="269" width="0" style="1" hidden="1" customWidth="1"/>
    <col min="270" max="270" width="5.42578125" style="1" customWidth="1"/>
    <col min="271" max="271" width="4" style="1" customWidth="1"/>
    <col min="272" max="272" width="10.7109375" style="1" customWidth="1"/>
    <col min="273" max="505" width="12.42578125" style="1"/>
    <col min="506" max="506" width="4.42578125" style="1" customWidth="1"/>
    <col min="507" max="507" width="3.85546875" style="1" customWidth="1"/>
    <col min="508" max="508" width="0" style="1" hidden="1" customWidth="1"/>
    <col min="509" max="509" width="10.140625" style="1" customWidth="1"/>
    <col min="510" max="510" width="13.42578125" style="1" customWidth="1"/>
    <col min="511" max="511" width="20.140625" style="1" customWidth="1"/>
    <col min="512" max="512" width="27.42578125" style="1" customWidth="1"/>
    <col min="513" max="513" width="7.42578125" style="1" customWidth="1"/>
    <col min="514" max="514" width="5.140625" style="1" customWidth="1"/>
    <col min="515" max="515" width="8.140625" style="1" customWidth="1"/>
    <col min="516" max="517" width="0" style="1" hidden="1" customWidth="1"/>
    <col min="518" max="520" width="8.7109375" style="1" customWidth="1"/>
    <col min="521" max="522" width="0" style="1" hidden="1" customWidth="1"/>
    <col min="523" max="523" width="8.85546875" style="1" customWidth="1"/>
    <col min="524" max="524" width="4.42578125" style="1" customWidth="1"/>
    <col min="525" max="525" width="0" style="1" hidden="1" customWidth="1"/>
    <col min="526" max="526" width="5.42578125" style="1" customWidth="1"/>
    <col min="527" max="527" width="4" style="1" customWidth="1"/>
    <col min="528" max="528" width="10.7109375" style="1" customWidth="1"/>
    <col min="529" max="761" width="12.42578125" style="1"/>
    <col min="762" max="762" width="4.42578125" style="1" customWidth="1"/>
    <col min="763" max="763" width="3.85546875" style="1" customWidth="1"/>
    <col min="764" max="764" width="0" style="1" hidden="1" customWidth="1"/>
    <col min="765" max="765" width="10.140625" style="1" customWidth="1"/>
    <col min="766" max="766" width="13.42578125" style="1" customWidth="1"/>
    <col min="767" max="767" width="20.140625" style="1" customWidth="1"/>
    <col min="768" max="768" width="27.42578125" style="1" customWidth="1"/>
    <col min="769" max="769" width="7.42578125" style="1" customWidth="1"/>
    <col min="770" max="770" width="5.140625" style="1" customWidth="1"/>
    <col min="771" max="771" width="8.140625" style="1" customWidth="1"/>
    <col min="772" max="773" width="0" style="1" hidden="1" customWidth="1"/>
    <col min="774" max="776" width="8.7109375" style="1" customWidth="1"/>
    <col min="777" max="778" width="0" style="1" hidden="1" customWidth="1"/>
    <col min="779" max="779" width="8.85546875" style="1" customWidth="1"/>
    <col min="780" max="780" width="4.42578125" style="1" customWidth="1"/>
    <col min="781" max="781" width="0" style="1" hidden="1" customWidth="1"/>
    <col min="782" max="782" width="5.42578125" style="1" customWidth="1"/>
    <col min="783" max="783" width="4" style="1" customWidth="1"/>
    <col min="784" max="784" width="10.7109375" style="1" customWidth="1"/>
    <col min="785" max="1017" width="12.42578125" style="1"/>
    <col min="1018" max="1018" width="4.42578125" style="1" customWidth="1"/>
    <col min="1019" max="1019" width="3.85546875" style="1" customWidth="1"/>
    <col min="1020" max="1020" width="0" style="1" hidden="1" customWidth="1"/>
    <col min="1021" max="1021" width="10.140625" style="1" customWidth="1"/>
    <col min="1022" max="1022" width="13.42578125" style="1" customWidth="1"/>
    <col min="1023" max="1023" width="20.140625" style="1" customWidth="1"/>
    <col min="1024" max="1024" width="27.42578125" style="1" customWidth="1"/>
    <col min="1025" max="1025" width="7.42578125" style="1" customWidth="1"/>
    <col min="1026" max="1026" width="5.140625" style="1" customWidth="1"/>
    <col min="1027" max="1027" width="8.140625" style="1" customWidth="1"/>
    <col min="1028" max="1029" width="0" style="1" hidden="1" customWidth="1"/>
    <col min="1030" max="1032" width="8.7109375" style="1" customWidth="1"/>
    <col min="1033" max="1034" width="0" style="1" hidden="1" customWidth="1"/>
    <col min="1035" max="1035" width="8.85546875" style="1" customWidth="1"/>
    <col min="1036" max="1036" width="4.42578125" style="1" customWidth="1"/>
    <col min="1037" max="1037" width="0" style="1" hidden="1" customWidth="1"/>
    <col min="1038" max="1038" width="5.42578125" style="1" customWidth="1"/>
    <col min="1039" max="1039" width="4" style="1" customWidth="1"/>
    <col min="1040" max="1040" width="10.7109375" style="1" customWidth="1"/>
    <col min="1041" max="1273" width="12.42578125" style="1"/>
    <col min="1274" max="1274" width="4.42578125" style="1" customWidth="1"/>
    <col min="1275" max="1275" width="3.85546875" style="1" customWidth="1"/>
    <col min="1276" max="1276" width="0" style="1" hidden="1" customWidth="1"/>
    <col min="1277" max="1277" width="10.140625" style="1" customWidth="1"/>
    <col min="1278" max="1278" width="13.42578125" style="1" customWidth="1"/>
    <col min="1279" max="1279" width="20.140625" style="1" customWidth="1"/>
    <col min="1280" max="1280" width="27.42578125" style="1" customWidth="1"/>
    <col min="1281" max="1281" width="7.42578125" style="1" customWidth="1"/>
    <col min="1282" max="1282" width="5.140625" style="1" customWidth="1"/>
    <col min="1283" max="1283" width="8.140625" style="1" customWidth="1"/>
    <col min="1284" max="1285" width="0" style="1" hidden="1" customWidth="1"/>
    <col min="1286" max="1288" width="8.7109375" style="1" customWidth="1"/>
    <col min="1289" max="1290" width="0" style="1" hidden="1" customWidth="1"/>
    <col min="1291" max="1291" width="8.85546875" style="1" customWidth="1"/>
    <col min="1292" max="1292" width="4.42578125" style="1" customWidth="1"/>
    <col min="1293" max="1293" width="0" style="1" hidden="1" customWidth="1"/>
    <col min="1294" max="1294" width="5.42578125" style="1" customWidth="1"/>
    <col min="1295" max="1295" width="4" style="1" customWidth="1"/>
    <col min="1296" max="1296" width="10.7109375" style="1" customWidth="1"/>
    <col min="1297" max="1529" width="12.42578125" style="1"/>
    <col min="1530" max="1530" width="4.42578125" style="1" customWidth="1"/>
    <col min="1531" max="1531" width="3.85546875" style="1" customWidth="1"/>
    <col min="1532" max="1532" width="0" style="1" hidden="1" customWidth="1"/>
    <col min="1533" max="1533" width="10.140625" style="1" customWidth="1"/>
    <col min="1534" max="1534" width="13.42578125" style="1" customWidth="1"/>
    <col min="1535" max="1535" width="20.140625" style="1" customWidth="1"/>
    <col min="1536" max="1536" width="27.42578125" style="1" customWidth="1"/>
    <col min="1537" max="1537" width="7.42578125" style="1" customWidth="1"/>
    <col min="1538" max="1538" width="5.140625" style="1" customWidth="1"/>
    <col min="1539" max="1539" width="8.140625" style="1" customWidth="1"/>
    <col min="1540" max="1541" width="0" style="1" hidden="1" customWidth="1"/>
    <col min="1542" max="1544" width="8.7109375" style="1" customWidth="1"/>
    <col min="1545" max="1546" width="0" style="1" hidden="1" customWidth="1"/>
    <col min="1547" max="1547" width="8.85546875" style="1" customWidth="1"/>
    <col min="1548" max="1548" width="4.42578125" style="1" customWidth="1"/>
    <col min="1549" max="1549" width="0" style="1" hidden="1" customWidth="1"/>
    <col min="1550" max="1550" width="5.42578125" style="1" customWidth="1"/>
    <col min="1551" max="1551" width="4" style="1" customWidth="1"/>
    <col min="1552" max="1552" width="10.7109375" style="1" customWidth="1"/>
    <col min="1553" max="1785" width="12.42578125" style="1"/>
    <col min="1786" max="1786" width="4.42578125" style="1" customWidth="1"/>
    <col min="1787" max="1787" width="3.85546875" style="1" customWidth="1"/>
    <col min="1788" max="1788" width="0" style="1" hidden="1" customWidth="1"/>
    <col min="1789" max="1789" width="10.140625" style="1" customWidth="1"/>
    <col min="1790" max="1790" width="13.42578125" style="1" customWidth="1"/>
    <col min="1791" max="1791" width="20.140625" style="1" customWidth="1"/>
    <col min="1792" max="1792" width="27.42578125" style="1" customWidth="1"/>
    <col min="1793" max="1793" width="7.42578125" style="1" customWidth="1"/>
    <col min="1794" max="1794" width="5.140625" style="1" customWidth="1"/>
    <col min="1795" max="1795" width="8.140625" style="1" customWidth="1"/>
    <col min="1796" max="1797" width="0" style="1" hidden="1" customWidth="1"/>
    <col min="1798" max="1800" width="8.7109375" style="1" customWidth="1"/>
    <col min="1801" max="1802" width="0" style="1" hidden="1" customWidth="1"/>
    <col min="1803" max="1803" width="8.85546875" style="1" customWidth="1"/>
    <col min="1804" max="1804" width="4.42578125" style="1" customWidth="1"/>
    <col min="1805" max="1805" width="0" style="1" hidden="1" customWidth="1"/>
    <col min="1806" max="1806" width="5.42578125" style="1" customWidth="1"/>
    <col min="1807" max="1807" width="4" style="1" customWidth="1"/>
    <col min="1808" max="1808" width="10.7109375" style="1" customWidth="1"/>
    <col min="1809" max="2041" width="12.42578125" style="1"/>
    <col min="2042" max="2042" width="4.42578125" style="1" customWidth="1"/>
    <col min="2043" max="2043" width="3.85546875" style="1" customWidth="1"/>
    <col min="2044" max="2044" width="0" style="1" hidden="1" customWidth="1"/>
    <col min="2045" max="2045" width="10.140625" style="1" customWidth="1"/>
    <col min="2046" max="2046" width="13.42578125" style="1" customWidth="1"/>
    <col min="2047" max="2047" width="20.140625" style="1" customWidth="1"/>
    <col min="2048" max="2048" width="27.42578125" style="1" customWidth="1"/>
    <col min="2049" max="2049" width="7.42578125" style="1" customWidth="1"/>
    <col min="2050" max="2050" width="5.140625" style="1" customWidth="1"/>
    <col min="2051" max="2051" width="8.140625" style="1" customWidth="1"/>
    <col min="2052" max="2053" width="0" style="1" hidden="1" customWidth="1"/>
    <col min="2054" max="2056" width="8.7109375" style="1" customWidth="1"/>
    <col min="2057" max="2058" width="0" style="1" hidden="1" customWidth="1"/>
    <col min="2059" max="2059" width="8.85546875" style="1" customWidth="1"/>
    <col min="2060" max="2060" width="4.42578125" style="1" customWidth="1"/>
    <col min="2061" max="2061" width="0" style="1" hidden="1" customWidth="1"/>
    <col min="2062" max="2062" width="5.42578125" style="1" customWidth="1"/>
    <col min="2063" max="2063" width="4" style="1" customWidth="1"/>
    <col min="2064" max="2064" width="10.7109375" style="1" customWidth="1"/>
    <col min="2065" max="2297" width="12.42578125" style="1"/>
    <col min="2298" max="2298" width="4.42578125" style="1" customWidth="1"/>
    <col min="2299" max="2299" width="3.85546875" style="1" customWidth="1"/>
    <col min="2300" max="2300" width="0" style="1" hidden="1" customWidth="1"/>
    <col min="2301" max="2301" width="10.140625" style="1" customWidth="1"/>
    <col min="2302" max="2302" width="13.42578125" style="1" customWidth="1"/>
    <col min="2303" max="2303" width="20.140625" style="1" customWidth="1"/>
    <col min="2304" max="2304" width="27.42578125" style="1" customWidth="1"/>
    <col min="2305" max="2305" width="7.42578125" style="1" customWidth="1"/>
    <col min="2306" max="2306" width="5.140625" style="1" customWidth="1"/>
    <col min="2307" max="2307" width="8.140625" style="1" customWidth="1"/>
    <col min="2308" max="2309" width="0" style="1" hidden="1" customWidth="1"/>
    <col min="2310" max="2312" width="8.7109375" style="1" customWidth="1"/>
    <col min="2313" max="2314" width="0" style="1" hidden="1" customWidth="1"/>
    <col min="2315" max="2315" width="8.85546875" style="1" customWidth="1"/>
    <col min="2316" max="2316" width="4.42578125" style="1" customWidth="1"/>
    <col min="2317" max="2317" width="0" style="1" hidden="1" customWidth="1"/>
    <col min="2318" max="2318" width="5.42578125" style="1" customWidth="1"/>
    <col min="2319" max="2319" width="4" style="1" customWidth="1"/>
    <col min="2320" max="2320" width="10.7109375" style="1" customWidth="1"/>
    <col min="2321" max="2553" width="12.42578125" style="1"/>
    <col min="2554" max="2554" width="4.42578125" style="1" customWidth="1"/>
    <col min="2555" max="2555" width="3.85546875" style="1" customWidth="1"/>
    <col min="2556" max="2556" width="0" style="1" hidden="1" customWidth="1"/>
    <col min="2557" max="2557" width="10.140625" style="1" customWidth="1"/>
    <col min="2558" max="2558" width="13.42578125" style="1" customWidth="1"/>
    <col min="2559" max="2559" width="20.140625" style="1" customWidth="1"/>
    <col min="2560" max="2560" width="27.42578125" style="1" customWidth="1"/>
    <col min="2561" max="2561" width="7.42578125" style="1" customWidth="1"/>
    <col min="2562" max="2562" width="5.140625" style="1" customWidth="1"/>
    <col min="2563" max="2563" width="8.140625" style="1" customWidth="1"/>
    <col min="2564" max="2565" width="0" style="1" hidden="1" customWidth="1"/>
    <col min="2566" max="2568" width="8.7109375" style="1" customWidth="1"/>
    <col min="2569" max="2570" width="0" style="1" hidden="1" customWidth="1"/>
    <col min="2571" max="2571" width="8.85546875" style="1" customWidth="1"/>
    <col min="2572" max="2572" width="4.42578125" style="1" customWidth="1"/>
    <col min="2573" max="2573" width="0" style="1" hidden="1" customWidth="1"/>
    <col min="2574" max="2574" width="5.42578125" style="1" customWidth="1"/>
    <col min="2575" max="2575" width="4" style="1" customWidth="1"/>
    <col min="2576" max="2576" width="10.7109375" style="1" customWidth="1"/>
    <col min="2577" max="2809" width="12.42578125" style="1"/>
    <col min="2810" max="2810" width="4.42578125" style="1" customWidth="1"/>
    <col min="2811" max="2811" width="3.85546875" style="1" customWidth="1"/>
    <col min="2812" max="2812" width="0" style="1" hidden="1" customWidth="1"/>
    <col min="2813" max="2813" width="10.140625" style="1" customWidth="1"/>
    <col min="2814" max="2814" width="13.42578125" style="1" customWidth="1"/>
    <col min="2815" max="2815" width="20.140625" style="1" customWidth="1"/>
    <col min="2816" max="2816" width="27.42578125" style="1" customWidth="1"/>
    <col min="2817" max="2817" width="7.42578125" style="1" customWidth="1"/>
    <col min="2818" max="2818" width="5.140625" style="1" customWidth="1"/>
    <col min="2819" max="2819" width="8.140625" style="1" customWidth="1"/>
    <col min="2820" max="2821" width="0" style="1" hidden="1" customWidth="1"/>
    <col min="2822" max="2824" width="8.7109375" style="1" customWidth="1"/>
    <col min="2825" max="2826" width="0" style="1" hidden="1" customWidth="1"/>
    <col min="2827" max="2827" width="8.85546875" style="1" customWidth="1"/>
    <col min="2828" max="2828" width="4.42578125" style="1" customWidth="1"/>
    <col min="2829" max="2829" width="0" style="1" hidden="1" customWidth="1"/>
    <col min="2830" max="2830" width="5.42578125" style="1" customWidth="1"/>
    <col min="2831" max="2831" width="4" style="1" customWidth="1"/>
    <col min="2832" max="2832" width="10.7109375" style="1" customWidth="1"/>
    <col min="2833" max="3065" width="12.42578125" style="1"/>
    <col min="3066" max="3066" width="4.42578125" style="1" customWidth="1"/>
    <col min="3067" max="3067" width="3.85546875" style="1" customWidth="1"/>
    <col min="3068" max="3068" width="0" style="1" hidden="1" customWidth="1"/>
    <col min="3069" max="3069" width="10.140625" style="1" customWidth="1"/>
    <col min="3070" max="3070" width="13.42578125" style="1" customWidth="1"/>
    <col min="3071" max="3071" width="20.140625" style="1" customWidth="1"/>
    <col min="3072" max="3072" width="27.42578125" style="1" customWidth="1"/>
    <col min="3073" max="3073" width="7.42578125" style="1" customWidth="1"/>
    <col min="3074" max="3074" width="5.140625" style="1" customWidth="1"/>
    <col min="3075" max="3075" width="8.140625" style="1" customWidth="1"/>
    <col min="3076" max="3077" width="0" style="1" hidden="1" customWidth="1"/>
    <col min="3078" max="3080" width="8.7109375" style="1" customWidth="1"/>
    <col min="3081" max="3082" width="0" style="1" hidden="1" customWidth="1"/>
    <col min="3083" max="3083" width="8.85546875" style="1" customWidth="1"/>
    <col min="3084" max="3084" width="4.42578125" style="1" customWidth="1"/>
    <col min="3085" max="3085" width="0" style="1" hidden="1" customWidth="1"/>
    <col min="3086" max="3086" width="5.42578125" style="1" customWidth="1"/>
    <col min="3087" max="3087" width="4" style="1" customWidth="1"/>
    <col min="3088" max="3088" width="10.7109375" style="1" customWidth="1"/>
    <col min="3089" max="3321" width="12.42578125" style="1"/>
    <col min="3322" max="3322" width="4.42578125" style="1" customWidth="1"/>
    <col min="3323" max="3323" width="3.85546875" style="1" customWidth="1"/>
    <col min="3324" max="3324" width="0" style="1" hidden="1" customWidth="1"/>
    <col min="3325" max="3325" width="10.140625" style="1" customWidth="1"/>
    <col min="3326" max="3326" width="13.42578125" style="1" customWidth="1"/>
    <col min="3327" max="3327" width="20.140625" style="1" customWidth="1"/>
    <col min="3328" max="3328" width="27.42578125" style="1" customWidth="1"/>
    <col min="3329" max="3329" width="7.42578125" style="1" customWidth="1"/>
    <col min="3330" max="3330" width="5.140625" style="1" customWidth="1"/>
    <col min="3331" max="3331" width="8.140625" style="1" customWidth="1"/>
    <col min="3332" max="3333" width="0" style="1" hidden="1" customWidth="1"/>
    <col min="3334" max="3336" width="8.7109375" style="1" customWidth="1"/>
    <col min="3337" max="3338" width="0" style="1" hidden="1" customWidth="1"/>
    <col min="3339" max="3339" width="8.85546875" style="1" customWidth="1"/>
    <col min="3340" max="3340" width="4.42578125" style="1" customWidth="1"/>
    <col min="3341" max="3341" width="0" style="1" hidden="1" customWidth="1"/>
    <col min="3342" max="3342" width="5.42578125" style="1" customWidth="1"/>
    <col min="3343" max="3343" width="4" style="1" customWidth="1"/>
    <col min="3344" max="3344" width="10.7109375" style="1" customWidth="1"/>
    <col min="3345" max="3577" width="12.42578125" style="1"/>
    <col min="3578" max="3578" width="4.42578125" style="1" customWidth="1"/>
    <col min="3579" max="3579" width="3.85546875" style="1" customWidth="1"/>
    <col min="3580" max="3580" width="0" style="1" hidden="1" customWidth="1"/>
    <col min="3581" max="3581" width="10.140625" style="1" customWidth="1"/>
    <col min="3582" max="3582" width="13.42578125" style="1" customWidth="1"/>
    <col min="3583" max="3583" width="20.140625" style="1" customWidth="1"/>
    <col min="3584" max="3584" width="27.42578125" style="1" customWidth="1"/>
    <col min="3585" max="3585" width="7.42578125" style="1" customWidth="1"/>
    <col min="3586" max="3586" width="5.140625" style="1" customWidth="1"/>
    <col min="3587" max="3587" width="8.140625" style="1" customWidth="1"/>
    <col min="3588" max="3589" width="0" style="1" hidden="1" customWidth="1"/>
    <col min="3590" max="3592" width="8.7109375" style="1" customWidth="1"/>
    <col min="3593" max="3594" width="0" style="1" hidden="1" customWidth="1"/>
    <col min="3595" max="3595" width="8.85546875" style="1" customWidth="1"/>
    <col min="3596" max="3596" width="4.42578125" style="1" customWidth="1"/>
    <col min="3597" max="3597" width="0" style="1" hidden="1" customWidth="1"/>
    <col min="3598" max="3598" width="5.42578125" style="1" customWidth="1"/>
    <col min="3599" max="3599" width="4" style="1" customWidth="1"/>
    <col min="3600" max="3600" width="10.7109375" style="1" customWidth="1"/>
    <col min="3601" max="3833" width="12.42578125" style="1"/>
    <col min="3834" max="3834" width="4.42578125" style="1" customWidth="1"/>
    <col min="3835" max="3835" width="3.85546875" style="1" customWidth="1"/>
    <col min="3836" max="3836" width="0" style="1" hidden="1" customWidth="1"/>
    <col min="3837" max="3837" width="10.140625" style="1" customWidth="1"/>
    <col min="3838" max="3838" width="13.42578125" style="1" customWidth="1"/>
    <col min="3839" max="3839" width="20.140625" style="1" customWidth="1"/>
    <col min="3840" max="3840" width="27.42578125" style="1" customWidth="1"/>
    <col min="3841" max="3841" width="7.42578125" style="1" customWidth="1"/>
    <col min="3842" max="3842" width="5.140625" style="1" customWidth="1"/>
    <col min="3843" max="3843" width="8.140625" style="1" customWidth="1"/>
    <col min="3844" max="3845" width="0" style="1" hidden="1" customWidth="1"/>
    <col min="3846" max="3848" width="8.7109375" style="1" customWidth="1"/>
    <col min="3849" max="3850" width="0" style="1" hidden="1" customWidth="1"/>
    <col min="3851" max="3851" width="8.85546875" style="1" customWidth="1"/>
    <col min="3852" max="3852" width="4.42578125" style="1" customWidth="1"/>
    <col min="3853" max="3853" width="0" style="1" hidden="1" customWidth="1"/>
    <col min="3854" max="3854" width="5.42578125" style="1" customWidth="1"/>
    <col min="3855" max="3855" width="4" style="1" customWidth="1"/>
    <col min="3856" max="3856" width="10.7109375" style="1" customWidth="1"/>
    <col min="3857" max="4089" width="12.42578125" style="1"/>
    <col min="4090" max="4090" width="4.42578125" style="1" customWidth="1"/>
    <col min="4091" max="4091" width="3.85546875" style="1" customWidth="1"/>
    <col min="4092" max="4092" width="0" style="1" hidden="1" customWidth="1"/>
    <col min="4093" max="4093" width="10.140625" style="1" customWidth="1"/>
    <col min="4094" max="4094" width="13.42578125" style="1" customWidth="1"/>
    <col min="4095" max="4095" width="20.140625" style="1" customWidth="1"/>
    <col min="4096" max="4096" width="27.42578125" style="1" customWidth="1"/>
    <col min="4097" max="4097" width="7.42578125" style="1" customWidth="1"/>
    <col min="4098" max="4098" width="5.140625" style="1" customWidth="1"/>
    <col min="4099" max="4099" width="8.140625" style="1" customWidth="1"/>
    <col min="4100" max="4101" width="0" style="1" hidden="1" customWidth="1"/>
    <col min="4102" max="4104" width="8.7109375" style="1" customWidth="1"/>
    <col min="4105" max="4106" width="0" style="1" hidden="1" customWidth="1"/>
    <col min="4107" max="4107" width="8.85546875" style="1" customWidth="1"/>
    <col min="4108" max="4108" width="4.42578125" style="1" customWidth="1"/>
    <col min="4109" max="4109" width="0" style="1" hidden="1" customWidth="1"/>
    <col min="4110" max="4110" width="5.42578125" style="1" customWidth="1"/>
    <col min="4111" max="4111" width="4" style="1" customWidth="1"/>
    <col min="4112" max="4112" width="10.7109375" style="1" customWidth="1"/>
    <col min="4113" max="4345" width="12.42578125" style="1"/>
    <col min="4346" max="4346" width="4.42578125" style="1" customWidth="1"/>
    <col min="4347" max="4347" width="3.85546875" style="1" customWidth="1"/>
    <col min="4348" max="4348" width="0" style="1" hidden="1" customWidth="1"/>
    <col min="4349" max="4349" width="10.140625" style="1" customWidth="1"/>
    <col min="4350" max="4350" width="13.42578125" style="1" customWidth="1"/>
    <col min="4351" max="4351" width="20.140625" style="1" customWidth="1"/>
    <col min="4352" max="4352" width="27.42578125" style="1" customWidth="1"/>
    <col min="4353" max="4353" width="7.42578125" style="1" customWidth="1"/>
    <col min="4354" max="4354" width="5.140625" style="1" customWidth="1"/>
    <col min="4355" max="4355" width="8.140625" style="1" customWidth="1"/>
    <col min="4356" max="4357" width="0" style="1" hidden="1" customWidth="1"/>
    <col min="4358" max="4360" width="8.7109375" style="1" customWidth="1"/>
    <col min="4361" max="4362" width="0" style="1" hidden="1" customWidth="1"/>
    <col min="4363" max="4363" width="8.85546875" style="1" customWidth="1"/>
    <col min="4364" max="4364" width="4.42578125" style="1" customWidth="1"/>
    <col min="4365" max="4365" width="0" style="1" hidden="1" customWidth="1"/>
    <col min="4366" max="4366" width="5.42578125" style="1" customWidth="1"/>
    <col min="4367" max="4367" width="4" style="1" customWidth="1"/>
    <col min="4368" max="4368" width="10.7109375" style="1" customWidth="1"/>
    <col min="4369" max="4601" width="12.42578125" style="1"/>
    <col min="4602" max="4602" width="4.42578125" style="1" customWidth="1"/>
    <col min="4603" max="4603" width="3.85546875" style="1" customWidth="1"/>
    <col min="4604" max="4604" width="0" style="1" hidden="1" customWidth="1"/>
    <col min="4605" max="4605" width="10.140625" style="1" customWidth="1"/>
    <col min="4606" max="4606" width="13.42578125" style="1" customWidth="1"/>
    <col min="4607" max="4607" width="20.140625" style="1" customWidth="1"/>
    <col min="4608" max="4608" width="27.42578125" style="1" customWidth="1"/>
    <col min="4609" max="4609" width="7.42578125" style="1" customWidth="1"/>
    <col min="4610" max="4610" width="5.140625" style="1" customWidth="1"/>
    <col min="4611" max="4611" width="8.140625" style="1" customWidth="1"/>
    <col min="4612" max="4613" width="0" style="1" hidden="1" customWidth="1"/>
    <col min="4614" max="4616" width="8.7109375" style="1" customWidth="1"/>
    <col min="4617" max="4618" width="0" style="1" hidden="1" customWidth="1"/>
    <col min="4619" max="4619" width="8.85546875" style="1" customWidth="1"/>
    <col min="4620" max="4620" width="4.42578125" style="1" customWidth="1"/>
    <col min="4621" max="4621" width="0" style="1" hidden="1" customWidth="1"/>
    <col min="4622" max="4622" width="5.42578125" style="1" customWidth="1"/>
    <col min="4623" max="4623" width="4" style="1" customWidth="1"/>
    <col min="4624" max="4624" width="10.7109375" style="1" customWidth="1"/>
    <col min="4625" max="4857" width="12.42578125" style="1"/>
    <col min="4858" max="4858" width="4.42578125" style="1" customWidth="1"/>
    <col min="4859" max="4859" width="3.85546875" style="1" customWidth="1"/>
    <col min="4860" max="4860" width="0" style="1" hidden="1" customWidth="1"/>
    <col min="4861" max="4861" width="10.140625" style="1" customWidth="1"/>
    <col min="4862" max="4862" width="13.42578125" style="1" customWidth="1"/>
    <col min="4863" max="4863" width="20.140625" style="1" customWidth="1"/>
    <col min="4864" max="4864" width="27.42578125" style="1" customWidth="1"/>
    <col min="4865" max="4865" width="7.42578125" style="1" customWidth="1"/>
    <col min="4866" max="4866" width="5.140625" style="1" customWidth="1"/>
    <col min="4867" max="4867" width="8.140625" style="1" customWidth="1"/>
    <col min="4868" max="4869" width="0" style="1" hidden="1" customWidth="1"/>
    <col min="4870" max="4872" width="8.7109375" style="1" customWidth="1"/>
    <col min="4873" max="4874" width="0" style="1" hidden="1" customWidth="1"/>
    <col min="4875" max="4875" width="8.85546875" style="1" customWidth="1"/>
    <col min="4876" max="4876" width="4.42578125" style="1" customWidth="1"/>
    <col min="4877" max="4877" width="0" style="1" hidden="1" customWidth="1"/>
    <col min="4878" max="4878" width="5.42578125" style="1" customWidth="1"/>
    <col min="4879" max="4879" width="4" style="1" customWidth="1"/>
    <col min="4880" max="4880" width="10.7109375" style="1" customWidth="1"/>
    <col min="4881" max="5113" width="12.42578125" style="1"/>
    <col min="5114" max="5114" width="4.42578125" style="1" customWidth="1"/>
    <col min="5115" max="5115" width="3.85546875" style="1" customWidth="1"/>
    <col min="5116" max="5116" width="0" style="1" hidden="1" customWidth="1"/>
    <col min="5117" max="5117" width="10.140625" style="1" customWidth="1"/>
    <col min="5118" max="5118" width="13.42578125" style="1" customWidth="1"/>
    <col min="5119" max="5119" width="20.140625" style="1" customWidth="1"/>
    <col min="5120" max="5120" width="27.42578125" style="1" customWidth="1"/>
    <col min="5121" max="5121" width="7.42578125" style="1" customWidth="1"/>
    <col min="5122" max="5122" width="5.140625" style="1" customWidth="1"/>
    <col min="5123" max="5123" width="8.140625" style="1" customWidth="1"/>
    <col min="5124" max="5125" width="0" style="1" hidden="1" customWidth="1"/>
    <col min="5126" max="5128" width="8.7109375" style="1" customWidth="1"/>
    <col min="5129" max="5130" width="0" style="1" hidden="1" customWidth="1"/>
    <col min="5131" max="5131" width="8.85546875" style="1" customWidth="1"/>
    <col min="5132" max="5132" width="4.42578125" style="1" customWidth="1"/>
    <col min="5133" max="5133" width="0" style="1" hidden="1" customWidth="1"/>
    <col min="5134" max="5134" width="5.42578125" style="1" customWidth="1"/>
    <col min="5135" max="5135" width="4" style="1" customWidth="1"/>
    <col min="5136" max="5136" width="10.7109375" style="1" customWidth="1"/>
    <col min="5137" max="5369" width="12.42578125" style="1"/>
    <col min="5370" max="5370" width="4.42578125" style="1" customWidth="1"/>
    <col min="5371" max="5371" width="3.85546875" style="1" customWidth="1"/>
    <col min="5372" max="5372" width="0" style="1" hidden="1" customWidth="1"/>
    <col min="5373" max="5373" width="10.140625" style="1" customWidth="1"/>
    <col min="5374" max="5374" width="13.42578125" style="1" customWidth="1"/>
    <col min="5375" max="5375" width="20.140625" style="1" customWidth="1"/>
    <col min="5376" max="5376" width="27.42578125" style="1" customWidth="1"/>
    <col min="5377" max="5377" width="7.42578125" style="1" customWidth="1"/>
    <col min="5378" max="5378" width="5.140625" style="1" customWidth="1"/>
    <col min="5379" max="5379" width="8.140625" style="1" customWidth="1"/>
    <col min="5380" max="5381" width="0" style="1" hidden="1" customWidth="1"/>
    <col min="5382" max="5384" width="8.7109375" style="1" customWidth="1"/>
    <col min="5385" max="5386" width="0" style="1" hidden="1" customWidth="1"/>
    <col min="5387" max="5387" width="8.85546875" style="1" customWidth="1"/>
    <col min="5388" max="5388" width="4.42578125" style="1" customWidth="1"/>
    <col min="5389" max="5389" width="0" style="1" hidden="1" customWidth="1"/>
    <col min="5390" max="5390" width="5.42578125" style="1" customWidth="1"/>
    <col min="5391" max="5391" width="4" style="1" customWidth="1"/>
    <col min="5392" max="5392" width="10.7109375" style="1" customWidth="1"/>
    <col min="5393" max="5625" width="12.42578125" style="1"/>
    <col min="5626" max="5626" width="4.42578125" style="1" customWidth="1"/>
    <col min="5627" max="5627" width="3.85546875" style="1" customWidth="1"/>
    <col min="5628" max="5628" width="0" style="1" hidden="1" customWidth="1"/>
    <col min="5629" max="5629" width="10.140625" style="1" customWidth="1"/>
    <col min="5630" max="5630" width="13.42578125" style="1" customWidth="1"/>
    <col min="5631" max="5631" width="20.140625" style="1" customWidth="1"/>
    <col min="5632" max="5632" width="27.42578125" style="1" customWidth="1"/>
    <col min="5633" max="5633" width="7.42578125" style="1" customWidth="1"/>
    <col min="5634" max="5634" width="5.140625" style="1" customWidth="1"/>
    <col min="5635" max="5635" width="8.140625" style="1" customWidth="1"/>
    <col min="5636" max="5637" width="0" style="1" hidden="1" customWidth="1"/>
    <col min="5638" max="5640" width="8.7109375" style="1" customWidth="1"/>
    <col min="5641" max="5642" width="0" style="1" hidden="1" customWidth="1"/>
    <col min="5643" max="5643" width="8.85546875" style="1" customWidth="1"/>
    <col min="5644" max="5644" width="4.42578125" style="1" customWidth="1"/>
    <col min="5645" max="5645" width="0" style="1" hidden="1" customWidth="1"/>
    <col min="5646" max="5646" width="5.42578125" style="1" customWidth="1"/>
    <col min="5647" max="5647" width="4" style="1" customWidth="1"/>
    <col min="5648" max="5648" width="10.7109375" style="1" customWidth="1"/>
    <col min="5649" max="5881" width="12.42578125" style="1"/>
    <col min="5882" max="5882" width="4.42578125" style="1" customWidth="1"/>
    <col min="5883" max="5883" width="3.85546875" style="1" customWidth="1"/>
    <col min="5884" max="5884" width="0" style="1" hidden="1" customWidth="1"/>
    <col min="5885" max="5885" width="10.140625" style="1" customWidth="1"/>
    <col min="5886" max="5886" width="13.42578125" style="1" customWidth="1"/>
    <col min="5887" max="5887" width="20.140625" style="1" customWidth="1"/>
    <col min="5888" max="5888" width="27.42578125" style="1" customWidth="1"/>
    <col min="5889" max="5889" width="7.42578125" style="1" customWidth="1"/>
    <col min="5890" max="5890" width="5.140625" style="1" customWidth="1"/>
    <col min="5891" max="5891" width="8.140625" style="1" customWidth="1"/>
    <col min="5892" max="5893" width="0" style="1" hidden="1" customWidth="1"/>
    <col min="5894" max="5896" width="8.7109375" style="1" customWidth="1"/>
    <col min="5897" max="5898" width="0" style="1" hidden="1" customWidth="1"/>
    <col min="5899" max="5899" width="8.85546875" style="1" customWidth="1"/>
    <col min="5900" max="5900" width="4.42578125" style="1" customWidth="1"/>
    <col min="5901" max="5901" width="0" style="1" hidden="1" customWidth="1"/>
    <col min="5902" max="5902" width="5.42578125" style="1" customWidth="1"/>
    <col min="5903" max="5903" width="4" style="1" customWidth="1"/>
    <col min="5904" max="5904" width="10.7109375" style="1" customWidth="1"/>
    <col min="5905" max="6137" width="12.42578125" style="1"/>
    <col min="6138" max="6138" width="4.42578125" style="1" customWidth="1"/>
    <col min="6139" max="6139" width="3.85546875" style="1" customWidth="1"/>
    <col min="6140" max="6140" width="0" style="1" hidden="1" customWidth="1"/>
    <col min="6141" max="6141" width="10.140625" style="1" customWidth="1"/>
    <col min="6142" max="6142" width="13.42578125" style="1" customWidth="1"/>
    <col min="6143" max="6143" width="20.140625" style="1" customWidth="1"/>
    <col min="6144" max="6144" width="27.42578125" style="1" customWidth="1"/>
    <col min="6145" max="6145" width="7.42578125" style="1" customWidth="1"/>
    <col min="6146" max="6146" width="5.140625" style="1" customWidth="1"/>
    <col min="6147" max="6147" width="8.140625" style="1" customWidth="1"/>
    <col min="6148" max="6149" width="0" style="1" hidden="1" customWidth="1"/>
    <col min="6150" max="6152" width="8.7109375" style="1" customWidth="1"/>
    <col min="6153" max="6154" width="0" style="1" hidden="1" customWidth="1"/>
    <col min="6155" max="6155" width="8.85546875" style="1" customWidth="1"/>
    <col min="6156" max="6156" width="4.42578125" style="1" customWidth="1"/>
    <col min="6157" max="6157" width="0" style="1" hidden="1" customWidth="1"/>
    <col min="6158" max="6158" width="5.42578125" style="1" customWidth="1"/>
    <col min="6159" max="6159" width="4" style="1" customWidth="1"/>
    <col min="6160" max="6160" width="10.7109375" style="1" customWidth="1"/>
    <col min="6161" max="6393" width="12.42578125" style="1"/>
    <col min="6394" max="6394" width="4.42578125" style="1" customWidth="1"/>
    <col min="6395" max="6395" width="3.85546875" style="1" customWidth="1"/>
    <col min="6396" max="6396" width="0" style="1" hidden="1" customWidth="1"/>
    <col min="6397" max="6397" width="10.140625" style="1" customWidth="1"/>
    <col min="6398" max="6398" width="13.42578125" style="1" customWidth="1"/>
    <col min="6399" max="6399" width="20.140625" style="1" customWidth="1"/>
    <col min="6400" max="6400" width="27.42578125" style="1" customWidth="1"/>
    <col min="6401" max="6401" width="7.42578125" style="1" customWidth="1"/>
    <col min="6402" max="6402" width="5.140625" style="1" customWidth="1"/>
    <col min="6403" max="6403" width="8.140625" style="1" customWidth="1"/>
    <col min="6404" max="6405" width="0" style="1" hidden="1" customWidth="1"/>
    <col min="6406" max="6408" width="8.7109375" style="1" customWidth="1"/>
    <col min="6409" max="6410" width="0" style="1" hidden="1" customWidth="1"/>
    <col min="6411" max="6411" width="8.85546875" style="1" customWidth="1"/>
    <col min="6412" max="6412" width="4.42578125" style="1" customWidth="1"/>
    <col min="6413" max="6413" width="0" style="1" hidden="1" customWidth="1"/>
    <col min="6414" max="6414" width="5.42578125" style="1" customWidth="1"/>
    <col min="6415" max="6415" width="4" style="1" customWidth="1"/>
    <col min="6416" max="6416" width="10.7109375" style="1" customWidth="1"/>
    <col min="6417" max="6649" width="12.42578125" style="1"/>
    <col min="6650" max="6650" width="4.42578125" style="1" customWidth="1"/>
    <col min="6651" max="6651" width="3.85546875" style="1" customWidth="1"/>
    <col min="6652" max="6652" width="0" style="1" hidden="1" customWidth="1"/>
    <col min="6653" max="6653" width="10.140625" style="1" customWidth="1"/>
    <col min="6654" max="6654" width="13.42578125" style="1" customWidth="1"/>
    <col min="6655" max="6655" width="20.140625" style="1" customWidth="1"/>
    <col min="6656" max="6656" width="27.42578125" style="1" customWidth="1"/>
    <col min="6657" max="6657" width="7.42578125" style="1" customWidth="1"/>
    <col min="6658" max="6658" width="5.140625" style="1" customWidth="1"/>
    <col min="6659" max="6659" width="8.140625" style="1" customWidth="1"/>
    <col min="6660" max="6661" width="0" style="1" hidden="1" customWidth="1"/>
    <col min="6662" max="6664" width="8.7109375" style="1" customWidth="1"/>
    <col min="6665" max="6666" width="0" style="1" hidden="1" customWidth="1"/>
    <col min="6667" max="6667" width="8.85546875" style="1" customWidth="1"/>
    <col min="6668" max="6668" width="4.42578125" style="1" customWidth="1"/>
    <col min="6669" max="6669" width="0" style="1" hidden="1" customWidth="1"/>
    <col min="6670" max="6670" width="5.42578125" style="1" customWidth="1"/>
    <col min="6671" max="6671" width="4" style="1" customWidth="1"/>
    <col min="6672" max="6672" width="10.7109375" style="1" customWidth="1"/>
    <col min="6673" max="6905" width="12.42578125" style="1"/>
    <col min="6906" max="6906" width="4.42578125" style="1" customWidth="1"/>
    <col min="6907" max="6907" width="3.85546875" style="1" customWidth="1"/>
    <col min="6908" max="6908" width="0" style="1" hidden="1" customWidth="1"/>
    <col min="6909" max="6909" width="10.140625" style="1" customWidth="1"/>
    <col min="6910" max="6910" width="13.42578125" style="1" customWidth="1"/>
    <col min="6911" max="6911" width="20.140625" style="1" customWidth="1"/>
    <col min="6912" max="6912" width="27.42578125" style="1" customWidth="1"/>
    <col min="6913" max="6913" width="7.42578125" style="1" customWidth="1"/>
    <col min="6914" max="6914" width="5.140625" style="1" customWidth="1"/>
    <col min="6915" max="6915" width="8.140625" style="1" customWidth="1"/>
    <col min="6916" max="6917" width="0" style="1" hidden="1" customWidth="1"/>
    <col min="6918" max="6920" width="8.7109375" style="1" customWidth="1"/>
    <col min="6921" max="6922" width="0" style="1" hidden="1" customWidth="1"/>
    <col min="6923" max="6923" width="8.85546875" style="1" customWidth="1"/>
    <col min="6924" max="6924" width="4.42578125" style="1" customWidth="1"/>
    <col min="6925" max="6925" width="0" style="1" hidden="1" customWidth="1"/>
    <col min="6926" max="6926" width="5.42578125" style="1" customWidth="1"/>
    <col min="6927" max="6927" width="4" style="1" customWidth="1"/>
    <col min="6928" max="6928" width="10.7109375" style="1" customWidth="1"/>
    <col min="6929" max="7161" width="12.42578125" style="1"/>
    <col min="7162" max="7162" width="4.42578125" style="1" customWidth="1"/>
    <col min="7163" max="7163" width="3.85546875" style="1" customWidth="1"/>
    <col min="7164" max="7164" width="0" style="1" hidden="1" customWidth="1"/>
    <col min="7165" max="7165" width="10.140625" style="1" customWidth="1"/>
    <col min="7166" max="7166" width="13.42578125" style="1" customWidth="1"/>
    <col min="7167" max="7167" width="20.140625" style="1" customWidth="1"/>
    <col min="7168" max="7168" width="27.42578125" style="1" customWidth="1"/>
    <col min="7169" max="7169" width="7.42578125" style="1" customWidth="1"/>
    <col min="7170" max="7170" width="5.140625" style="1" customWidth="1"/>
    <col min="7171" max="7171" width="8.140625" style="1" customWidth="1"/>
    <col min="7172" max="7173" width="0" style="1" hidden="1" customWidth="1"/>
    <col min="7174" max="7176" width="8.7109375" style="1" customWidth="1"/>
    <col min="7177" max="7178" width="0" style="1" hidden="1" customWidth="1"/>
    <col min="7179" max="7179" width="8.85546875" style="1" customWidth="1"/>
    <col min="7180" max="7180" width="4.42578125" style="1" customWidth="1"/>
    <col min="7181" max="7181" width="0" style="1" hidden="1" customWidth="1"/>
    <col min="7182" max="7182" width="5.42578125" style="1" customWidth="1"/>
    <col min="7183" max="7183" width="4" style="1" customWidth="1"/>
    <col min="7184" max="7184" width="10.7109375" style="1" customWidth="1"/>
    <col min="7185" max="7417" width="12.42578125" style="1"/>
    <col min="7418" max="7418" width="4.42578125" style="1" customWidth="1"/>
    <col min="7419" max="7419" width="3.85546875" style="1" customWidth="1"/>
    <col min="7420" max="7420" width="0" style="1" hidden="1" customWidth="1"/>
    <col min="7421" max="7421" width="10.140625" style="1" customWidth="1"/>
    <col min="7422" max="7422" width="13.42578125" style="1" customWidth="1"/>
    <col min="7423" max="7423" width="20.140625" style="1" customWidth="1"/>
    <col min="7424" max="7424" width="27.42578125" style="1" customWidth="1"/>
    <col min="7425" max="7425" width="7.42578125" style="1" customWidth="1"/>
    <col min="7426" max="7426" width="5.140625" style="1" customWidth="1"/>
    <col min="7427" max="7427" width="8.140625" style="1" customWidth="1"/>
    <col min="7428" max="7429" width="0" style="1" hidden="1" customWidth="1"/>
    <col min="7430" max="7432" width="8.7109375" style="1" customWidth="1"/>
    <col min="7433" max="7434" width="0" style="1" hidden="1" customWidth="1"/>
    <col min="7435" max="7435" width="8.85546875" style="1" customWidth="1"/>
    <col min="7436" max="7436" width="4.42578125" style="1" customWidth="1"/>
    <col min="7437" max="7437" width="0" style="1" hidden="1" customWidth="1"/>
    <col min="7438" max="7438" width="5.42578125" style="1" customWidth="1"/>
    <col min="7439" max="7439" width="4" style="1" customWidth="1"/>
    <col min="7440" max="7440" width="10.7109375" style="1" customWidth="1"/>
    <col min="7441" max="7673" width="12.42578125" style="1"/>
    <col min="7674" max="7674" width="4.42578125" style="1" customWidth="1"/>
    <col min="7675" max="7675" width="3.85546875" style="1" customWidth="1"/>
    <col min="7676" max="7676" width="0" style="1" hidden="1" customWidth="1"/>
    <col min="7677" max="7677" width="10.140625" style="1" customWidth="1"/>
    <col min="7678" max="7678" width="13.42578125" style="1" customWidth="1"/>
    <col min="7679" max="7679" width="20.140625" style="1" customWidth="1"/>
    <col min="7680" max="7680" width="27.42578125" style="1" customWidth="1"/>
    <col min="7681" max="7681" width="7.42578125" style="1" customWidth="1"/>
    <col min="7682" max="7682" width="5.140625" style="1" customWidth="1"/>
    <col min="7683" max="7683" width="8.140625" style="1" customWidth="1"/>
    <col min="7684" max="7685" width="0" style="1" hidden="1" customWidth="1"/>
    <col min="7686" max="7688" width="8.7109375" style="1" customWidth="1"/>
    <col min="7689" max="7690" width="0" style="1" hidden="1" customWidth="1"/>
    <col min="7691" max="7691" width="8.85546875" style="1" customWidth="1"/>
    <col min="7692" max="7692" width="4.42578125" style="1" customWidth="1"/>
    <col min="7693" max="7693" width="0" style="1" hidden="1" customWidth="1"/>
    <col min="7694" max="7694" width="5.42578125" style="1" customWidth="1"/>
    <col min="7695" max="7695" width="4" style="1" customWidth="1"/>
    <col min="7696" max="7696" width="10.7109375" style="1" customWidth="1"/>
    <col min="7697" max="7929" width="12.42578125" style="1"/>
    <col min="7930" max="7930" width="4.42578125" style="1" customWidth="1"/>
    <col min="7931" max="7931" width="3.85546875" style="1" customWidth="1"/>
    <col min="7932" max="7932" width="0" style="1" hidden="1" customWidth="1"/>
    <col min="7933" max="7933" width="10.140625" style="1" customWidth="1"/>
    <col min="7934" max="7934" width="13.42578125" style="1" customWidth="1"/>
    <col min="7935" max="7935" width="20.140625" style="1" customWidth="1"/>
    <col min="7936" max="7936" width="27.42578125" style="1" customWidth="1"/>
    <col min="7937" max="7937" width="7.42578125" style="1" customWidth="1"/>
    <col min="7938" max="7938" width="5.140625" style="1" customWidth="1"/>
    <col min="7939" max="7939" width="8.140625" style="1" customWidth="1"/>
    <col min="7940" max="7941" width="0" style="1" hidden="1" customWidth="1"/>
    <col min="7942" max="7944" width="8.7109375" style="1" customWidth="1"/>
    <col min="7945" max="7946" width="0" style="1" hidden="1" customWidth="1"/>
    <col min="7947" max="7947" width="8.85546875" style="1" customWidth="1"/>
    <col min="7948" max="7948" width="4.42578125" style="1" customWidth="1"/>
    <col min="7949" max="7949" width="0" style="1" hidden="1" customWidth="1"/>
    <col min="7950" max="7950" width="5.42578125" style="1" customWidth="1"/>
    <col min="7951" max="7951" width="4" style="1" customWidth="1"/>
    <col min="7952" max="7952" width="10.7109375" style="1" customWidth="1"/>
    <col min="7953" max="8185" width="12.42578125" style="1"/>
    <col min="8186" max="8186" width="4.42578125" style="1" customWidth="1"/>
    <col min="8187" max="8187" width="3.85546875" style="1" customWidth="1"/>
    <col min="8188" max="8188" width="0" style="1" hidden="1" customWidth="1"/>
    <col min="8189" max="8189" width="10.140625" style="1" customWidth="1"/>
    <col min="8190" max="8190" width="13.42578125" style="1" customWidth="1"/>
    <col min="8191" max="8191" width="20.140625" style="1" customWidth="1"/>
    <col min="8192" max="8192" width="27.42578125" style="1" customWidth="1"/>
    <col min="8193" max="8193" width="7.42578125" style="1" customWidth="1"/>
    <col min="8194" max="8194" width="5.140625" style="1" customWidth="1"/>
    <col min="8195" max="8195" width="8.140625" style="1" customWidth="1"/>
    <col min="8196" max="8197" width="0" style="1" hidden="1" customWidth="1"/>
    <col min="8198" max="8200" width="8.7109375" style="1" customWidth="1"/>
    <col min="8201" max="8202" width="0" style="1" hidden="1" customWidth="1"/>
    <col min="8203" max="8203" width="8.85546875" style="1" customWidth="1"/>
    <col min="8204" max="8204" width="4.42578125" style="1" customWidth="1"/>
    <col min="8205" max="8205" width="0" style="1" hidden="1" customWidth="1"/>
    <col min="8206" max="8206" width="5.42578125" style="1" customWidth="1"/>
    <col min="8207" max="8207" width="4" style="1" customWidth="1"/>
    <col min="8208" max="8208" width="10.7109375" style="1" customWidth="1"/>
    <col min="8209" max="8441" width="12.42578125" style="1"/>
    <col min="8442" max="8442" width="4.42578125" style="1" customWidth="1"/>
    <col min="8443" max="8443" width="3.85546875" style="1" customWidth="1"/>
    <col min="8444" max="8444" width="0" style="1" hidden="1" customWidth="1"/>
    <col min="8445" max="8445" width="10.140625" style="1" customWidth="1"/>
    <col min="8446" max="8446" width="13.42578125" style="1" customWidth="1"/>
    <col min="8447" max="8447" width="20.140625" style="1" customWidth="1"/>
    <col min="8448" max="8448" width="27.42578125" style="1" customWidth="1"/>
    <col min="8449" max="8449" width="7.42578125" style="1" customWidth="1"/>
    <col min="8450" max="8450" width="5.140625" style="1" customWidth="1"/>
    <col min="8451" max="8451" width="8.140625" style="1" customWidth="1"/>
    <col min="8452" max="8453" width="0" style="1" hidden="1" customWidth="1"/>
    <col min="8454" max="8456" width="8.7109375" style="1" customWidth="1"/>
    <col min="8457" max="8458" width="0" style="1" hidden="1" customWidth="1"/>
    <col min="8459" max="8459" width="8.85546875" style="1" customWidth="1"/>
    <col min="8460" max="8460" width="4.42578125" style="1" customWidth="1"/>
    <col min="8461" max="8461" width="0" style="1" hidden="1" customWidth="1"/>
    <col min="8462" max="8462" width="5.42578125" style="1" customWidth="1"/>
    <col min="8463" max="8463" width="4" style="1" customWidth="1"/>
    <col min="8464" max="8464" width="10.7109375" style="1" customWidth="1"/>
    <col min="8465" max="8697" width="12.42578125" style="1"/>
    <col min="8698" max="8698" width="4.42578125" style="1" customWidth="1"/>
    <col min="8699" max="8699" width="3.85546875" style="1" customWidth="1"/>
    <col min="8700" max="8700" width="0" style="1" hidden="1" customWidth="1"/>
    <col min="8701" max="8701" width="10.140625" style="1" customWidth="1"/>
    <col min="8702" max="8702" width="13.42578125" style="1" customWidth="1"/>
    <col min="8703" max="8703" width="20.140625" style="1" customWidth="1"/>
    <col min="8704" max="8704" width="27.42578125" style="1" customWidth="1"/>
    <col min="8705" max="8705" width="7.42578125" style="1" customWidth="1"/>
    <col min="8706" max="8706" width="5.140625" style="1" customWidth="1"/>
    <col min="8707" max="8707" width="8.140625" style="1" customWidth="1"/>
    <col min="8708" max="8709" width="0" style="1" hidden="1" customWidth="1"/>
    <col min="8710" max="8712" width="8.7109375" style="1" customWidth="1"/>
    <col min="8713" max="8714" width="0" style="1" hidden="1" customWidth="1"/>
    <col min="8715" max="8715" width="8.85546875" style="1" customWidth="1"/>
    <col min="8716" max="8716" width="4.42578125" style="1" customWidth="1"/>
    <col min="8717" max="8717" width="0" style="1" hidden="1" customWidth="1"/>
    <col min="8718" max="8718" width="5.42578125" style="1" customWidth="1"/>
    <col min="8719" max="8719" width="4" style="1" customWidth="1"/>
    <col min="8720" max="8720" width="10.7109375" style="1" customWidth="1"/>
    <col min="8721" max="8953" width="12.42578125" style="1"/>
    <col min="8954" max="8954" width="4.42578125" style="1" customWidth="1"/>
    <col min="8955" max="8955" width="3.85546875" style="1" customWidth="1"/>
    <col min="8956" max="8956" width="0" style="1" hidden="1" customWidth="1"/>
    <col min="8957" max="8957" width="10.140625" style="1" customWidth="1"/>
    <col min="8958" max="8958" width="13.42578125" style="1" customWidth="1"/>
    <col min="8959" max="8959" width="20.140625" style="1" customWidth="1"/>
    <col min="8960" max="8960" width="27.42578125" style="1" customWidth="1"/>
    <col min="8961" max="8961" width="7.42578125" style="1" customWidth="1"/>
    <col min="8962" max="8962" width="5.140625" style="1" customWidth="1"/>
    <col min="8963" max="8963" width="8.140625" style="1" customWidth="1"/>
    <col min="8964" max="8965" width="0" style="1" hidden="1" customWidth="1"/>
    <col min="8966" max="8968" width="8.7109375" style="1" customWidth="1"/>
    <col min="8969" max="8970" width="0" style="1" hidden="1" customWidth="1"/>
    <col min="8971" max="8971" width="8.85546875" style="1" customWidth="1"/>
    <col min="8972" max="8972" width="4.42578125" style="1" customWidth="1"/>
    <col min="8973" max="8973" width="0" style="1" hidden="1" customWidth="1"/>
    <col min="8974" max="8974" width="5.42578125" style="1" customWidth="1"/>
    <col min="8975" max="8975" width="4" style="1" customWidth="1"/>
    <col min="8976" max="8976" width="10.7109375" style="1" customWidth="1"/>
    <col min="8977" max="9209" width="12.42578125" style="1"/>
    <col min="9210" max="9210" width="4.42578125" style="1" customWidth="1"/>
    <col min="9211" max="9211" width="3.85546875" style="1" customWidth="1"/>
    <col min="9212" max="9212" width="0" style="1" hidden="1" customWidth="1"/>
    <col min="9213" max="9213" width="10.140625" style="1" customWidth="1"/>
    <col min="9214" max="9214" width="13.42578125" style="1" customWidth="1"/>
    <col min="9215" max="9215" width="20.140625" style="1" customWidth="1"/>
    <col min="9216" max="9216" width="27.42578125" style="1" customWidth="1"/>
    <col min="9217" max="9217" width="7.42578125" style="1" customWidth="1"/>
    <col min="9218" max="9218" width="5.140625" style="1" customWidth="1"/>
    <col min="9219" max="9219" width="8.140625" style="1" customWidth="1"/>
    <col min="9220" max="9221" width="0" style="1" hidden="1" customWidth="1"/>
    <col min="9222" max="9224" width="8.7109375" style="1" customWidth="1"/>
    <col min="9225" max="9226" width="0" style="1" hidden="1" customWidth="1"/>
    <col min="9227" max="9227" width="8.85546875" style="1" customWidth="1"/>
    <col min="9228" max="9228" width="4.42578125" style="1" customWidth="1"/>
    <col min="9229" max="9229" width="0" style="1" hidden="1" customWidth="1"/>
    <col min="9230" max="9230" width="5.42578125" style="1" customWidth="1"/>
    <col min="9231" max="9231" width="4" style="1" customWidth="1"/>
    <col min="9232" max="9232" width="10.7109375" style="1" customWidth="1"/>
    <col min="9233" max="9465" width="12.42578125" style="1"/>
    <col min="9466" max="9466" width="4.42578125" style="1" customWidth="1"/>
    <col min="9467" max="9467" width="3.85546875" style="1" customWidth="1"/>
    <col min="9468" max="9468" width="0" style="1" hidden="1" customWidth="1"/>
    <col min="9469" max="9469" width="10.140625" style="1" customWidth="1"/>
    <col min="9470" max="9470" width="13.42578125" style="1" customWidth="1"/>
    <col min="9471" max="9471" width="20.140625" style="1" customWidth="1"/>
    <col min="9472" max="9472" width="27.42578125" style="1" customWidth="1"/>
    <col min="9473" max="9473" width="7.42578125" style="1" customWidth="1"/>
    <col min="9474" max="9474" width="5.140625" style="1" customWidth="1"/>
    <col min="9475" max="9475" width="8.140625" style="1" customWidth="1"/>
    <col min="9476" max="9477" width="0" style="1" hidden="1" customWidth="1"/>
    <col min="9478" max="9480" width="8.7109375" style="1" customWidth="1"/>
    <col min="9481" max="9482" width="0" style="1" hidden="1" customWidth="1"/>
    <col min="9483" max="9483" width="8.85546875" style="1" customWidth="1"/>
    <col min="9484" max="9484" width="4.42578125" style="1" customWidth="1"/>
    <col min="9485" max="9485" width="0" style="1" hidden="1" customWidth="1"/>
    <col min="9486" max="9486" width="5.42578125" style="1" customWidth="1"/>
    <col min="9487" max="9487" width="4" style="1" customWidth="1"/>
    <col min="9488" max="9488" width="10.7109375" style="1" customWidth="1"/>
    <col min="9489" max="9721" width="12.42578125" style="1"/>
    <col min="9722" max="9722" width="4.42578125" style="1" customWidth="1"/>
    <col min="9723" max="9723" width="3.85546875" style="1" customWidth="1"/>
    <col min="9724" max="9724" width="0" style="1" hidden="1" customWidth="1"/>
    <col min="9725" max="9725" width="10.140625" style="1" customWidth="1"/>
    <col min="9726" max="9726" width="13.42578125" style="1" customWidth="1"/>
    <col min="9727" max="9727" width="20.140625" style="1" customWidth="1"/>
    <col min="9728" max="9728" width="27.42578125" style="1" customWidth="1"/>
    <col min="9729" max="9729" width="7.42578125" style="1" customWidth="1"/>
    <col min="9730" max="9730" width="5.140625" style="1" customWidth="1"/>
    <col min="9731" max="9731" width="8.140625" style="1" customWidth="1"/>
    <col min="9732" max="9733" width="0" style="1" hidden="1" customWidth="1"/>
    <col min="9734" max="9736" width="8.7109375" style="1" customWidth="1"/>
    <col min="9737" max="9738" width="0" style="1" hidden="1" customWidth="1"/>
    <col min="9739" max="9739" width="8.85546875" style="1" customWidth="1"/>
    <col min="9740" max="9740" width="4.42578125" style="1" customWidth="1"/>
    <col min="9741" max="9741" width="0" style="1" hidden="1" customWidth="1"/>
    <col min="9742" max="9742" width="5.42578125" style="1" customWidth="1"/>
    <col min="9743" max="9743" width="4" style="1" customWidth="1"/>
    <col min="9744" max="9744" width="10.7109375" style="1" customWidth="1"/>
    <col min="9745" max="9977" width="12.42578125" style="1"/>
    <col min="9978" max="9978" width="4.42578125" style="1" customWidth="1"/>
    <col min="9979" max="9979" width="3.85546875" style="1" customWidth="1"/>
    <col min="9980" max="9980" width="0" style="1" hidden="1" customWidth="1"/>
    <col min="9981" max="9981" width="10.140625" style="1" customWidth="1"/>
    <col min="9982" max="9982" width="13.42578125" style="1" customWidth="1"/>
    <col min="9983" max="9983" width="20.140625" style="1" customWidth="1"/>
    <col min="9984" max="9984" width="27.42578125" style="1" customWidth="1"/>
    <col min="9985" max="9985" width="7.42578125" style="1" customWidth="1"/>
    <col min="9986" max="9986" width="5.140625" style="1" customWidth="1"/>
    <col min="9987" max="9987" width="8.140625" style="1" customWidth="1"/>
    <col min="9988" max="9989" width="0" style="1" hidden="1" customWidth="1"/>
    <col min="9990" max="9992" width="8.7109375" style="1" customWidth="1"/>
    <col min="9993" max="9994" width="0" style="1" hidden="1" customWidth="1"/>
    <col min="9995" max="9995" width="8.85546875" style="1" customWidth="1"/>
    <col min="9996" max="9996" width="4.42578125" style="1" customWidth="1"/>
    <col min="9997" max="9997" width="0" style="1" hidden="1" customWidth="1"/>
    <col min="9998" max="9998" width="5.42578125" style="1" customWidth="1"/>
    <col min="9999" max="9999" width="4" style="1" customWidth="1"/>
    <col min="10000" max="10000" width="10.7109375" style="1" customWidth="1"/>
    <col min="10001" max="10233" width="12.42578125" style="1"/>
    <col min="10234" max="10234" width="4.42578125" style="1" customWidth="1"/>
    <col min="10235" max="10235" width="3.85546875" style="1" customWidth="1"/>
    <col min="10236" max="10236" width="0" style="1" hidden="1" customWidth="1"/>
    <col min="10237" max="10237" width="10.140625" style="1" customWidth="1"/>
    <col min="10238" max="10238" width="13.42578125" style="1" customWidth="1"/>
    <col min="10239" max="10239" width="20.140625" style="1" customWidth="1"/>
    <col min="10240" max="10240" width="27.42578125" style="1" customWidth="1"/>
    <col min="10241" max="10241" width="7.42578125" style="1" customWidth="1"/>
    <col min="10242" max="10242" width="5.140625" style="1" customWidth="1"/>
    <col min="10243" max="10243" width="8.140625" style="1" customWidth="1"/>
    <col min="10244" max="10245" width="0" style="1" hidden="1" customWidth="1"/>
    <col min="10246" max="10248" width="8.7109375" style="1" customWidth="1"/>
    <col min="10249" max="10250" width="0" style="1" hidden="1" customWidth="1"/>
    <col min="10251" max="10251" width="8.85546875" style="1" customWidth="1"/>
    <col min="10252" max="10252" width="4.42578125" style="1" customWidth="1"/>
    <col min="10253" max="10253" width="0" style="1" hidden="1" customWidth="1"/>
    <col min="10254" max="10254" width="5.42578125" style="1" customWidth="1"/>
    <col min="10255" max="10255" width="4" style="1" customWidth="1"/>
    <col min="10256" max="10256" width="10.7109375" style="1" customWidth="1"/>
    <col min="10257" max="10489" width="12.42578125" style="1"/>
    <col min="10490" max="10490" width="4.42578125" style="1" customWidth="1"/>
    <col min="10491" max="10491" width="3.85546875" style="1" customWidth="1"/>
    <col min="10492" max="10492" width="0" style="1" hidden="1" customWidth="1"/>
    <col min="10493" max="10493" width="10.140625" style="1" customWidth="1"/>
    <col min="10494" max="10494" width="13.42578125" style="1" customWidth="1"/>
    <col min="10495" max="10495" width="20.140625" style="1" customWidth="1"/>
    <col min="10496" max="10496" width="27.42578125" style="1" customWidth="1"/>
    <col min="10497" max="10497" width="7.42578125" style="1" customWidth="1"/>
    <col min="10498" max="10498" width="5.140625" style="1" customWidth="1"/>
    <col min="10499" max="10499" width="8.140625" style="1" customWidth="1"/>
    <col min="10500" max="10501" width="0" style="1" hidden="1" customWidth="1"/>
    <col min="10502" max="10504" width="8.7109375" style="1" customWidth="1"/>
    <col min="10505" max="10506" width="0" style="1" hidden="1" customWidth="1"/>
    <col min="10507" max="10507" width="8.85546875" style="1" customWidth="1"/>
    <col min="10508" max="10508" width="4.42578125" style="1" customWidth="1"/>
    <col min="10509" max="10509" width="0" style="1" hidden="1" customWidth="1"/>
    <col min="10510" max="10510" width="5.42578125" style="1" customWidth="1"/>
    <col min="10511" max="10511" width="4" style="1" customWidth="1"/>
    <col min="10512" max="10512" width="10.7109375" style="1" customWidth="1"/>
    <col min="10513" max="10745" width="12.42578125" style="1"/>
    <col min="10746" max="10746" width="4.42578125" style="1" customWidth="1"/>
    <col min="10747" max="10747" width="3.85546875" style="1" customWidth="1"/>
    <col min="10748" max="10748" width="0" style="1" hidden="1" customWidth="1"/>
    <col min="10749" max="10749" width="10.140625" style="1" customWidth="1"/>
    <col min="10750" max="10750" width="13.42578125" style="1" customWidth="1"/>
    <col min="10751" max="10751" width="20.140625" style="1" customWidth="1"/>
    <col min="10752" max="10752" width="27.42578125" style="1" customWidth="1"/>
    <col min="10753" max="10753" width="7.42578125" style="1" customWidth="1"/>
    <col min="10754" max="10754" width="5.140625" style="1" customWidth="1"/>
    <col min="10755" max="10755" width="8.140625" style="1" customWidth="1"/>
    <col min="10756" max="10757" width="0" style="1" hidden="1" customWidth="1"/>
    <col min="10758" max="10760" width="8.7109375" style="1" customWidth="1"/>
    <col min="10761" max="10762" width="0" style="1" hidden="1" customWidth="1"/>
    <col min="10763" max="10763" width="8.85546875" style="1" customWidth="1"/>
    <col min="10764" max="10764" width="4.42578125" style="1" customWidth="1"/>
    <col min="10765" max="10765" width="0" style="1" hidden="1" customWidth="1"/>
    <col min="10766" max="10766" width="5.42578125" style="1" customWidth="1"/>
    <col min="10767" max="10767" width="4" style="1" customWidth="1"/>
    <col min="10768" max="10768" width="10.7109375" style="1" customWidth="1"/>
    <col min="10769" max="11001" width="12.42578125" style="1"/>
    <col min="11002" max="11002" width="4.42578125" style="1" customWidth="1"/>
    <col min="11003" max="11003" width="3.85546875" style="1" customWidth="1"/>
    <col min="11004" max="11004" width="0" style="1" hidden="1" customWidth="1"/>
    <col min="11005" max="11005" width="10.140625" style="1" customWidth="1"/>
    <col min="11006" max="11006" width="13.42578125" style="1" customWidth="1"/>
    <col min="11007" max="11007" width="20.140625" style="1" customWidth="1"/>
    <col min="11008" max="11008" width="27.42578125" style="1" customWidth="1"/>
    <col min="11009" max="11009" width="7.42578125" style="1" customWidth="1"/>
    <col min="11010" max="11010" width="5.140625" style="1" customWidth="1"/>
    <col min="11011" max="11011" width="8.140625" style="1" customWidth="1"/>
    <col min="11012" max="11013" width="0" style="1" hidden="1" customWidth="1"/>
    <col min="11014" max="11016" width="8.7109375" style="1" customWidth="1"/>
    <col min="11017" max="11018" width="0" style="1" hidden="1" customWidth="1"/>
    <col min="11019" max="11019" width="8.85546875" style="1" customWidth="1"/>
    <col min="11020" max="11020" width="4.42578125" style="1" customWidth="1"/>
    <col min="11021" max="11021" width="0" style="1" hidden="1" customWidth="1"/>
    <col min="11022" max="11022" width="5.42578125" style="1" customWidth="1"/>
    <col min="11023" max="11023" width="4" style="1" customWidth="1"/>
    <col min="11024" max="11024" width="10.7109375" style="1" customWidth="1"/>
    <col min="11025" max="11257" width="12.42578125" style="1"/>
    <col min="11258" max="11258" width="4.42578125" style="1" customWidth="1"/>
    <col min="11259" max="11259" width="3.85546875" style="1" customWidth="1"/>
    <col min="11260" max="11260" width="0" style="1" hidden="1" customWidth="1"/>
    <col min="11261" max="11261" width="10.140625" style="1" customWidth="1"/>
    <col min="11262" max="11262" width="13.42578125" style="1" customWidth="1"/>
    <col min="11263" max="11263" width="20.140625" style="1" customWidth="1"/>
    <col min="11264" max="11264" width="27.42578125" style="1" customWidth="1"/>
    <col min="11265" max="11265" width="7.42578125" style="1" customWidth="1"/>
    <col min="11266" max="11266" width="5.140625" style="1" customWidth="1"/>
    <col min="11267" max="11267" width="8.140625" style="1" customWidth="1"/>
    <col min="11268" max="11269" width="0" style="1" hidden="1" customWidth="1"/>
    <col min="11270" max="11272" width="8.7109375" style="1" customWidth="1"/>
    <col min="11273" max="11274" width="0" style="1" hidden="1" customWidth="1"/>
    <col min="11275" max="11275" width="8.85546875" style="1" customWidth="1"/>
    <col min="11276" max="11276" width="4.42578125" style="1" customWidth="1"/>
    <col min="11277" max="11277" width="0" style="1" hidden="1" customWidth="1"/>
    <col min="11278" max="11278" width="5.42578125" style="1" customWidth="1"/>
    <col min="11279" max="11279" width="4" style="1" customWidth="1"/>
    <col min="11280" max="11280" width="10.7109375" style="1" customWidth="1"/>
    <col min="11281" max="11513" width="12.42578125" style="1"/>
    <col min="11514" max="11514" width="4.42578125" style="1" customWidth="1"/>
    <col min="11515" max="11515" width="3.85546875" style="1" customWidth="1"/>
    <col min="11516" max="11516" width="0" style="1" hidden="1" customWidth="1"/>
    <col min="11517" max="11517" width="10.140625" style="1" customWidth="1"/>
    <col min="11518" max="11518" width="13.42578125" style="1" customWidth="1"/>
    <col min="11519" max="11519" width="20.140625" style="1" customWidth="1"/>
    <col min="11520" max="11520" width="27.42578125" style="1" customWidth="1"/>
    <col min="11521" max="11521" width="7.42578125" style="1" customWidth="1"/>
    <col min="11522" max="11522" width="5.140625" style="1" customWidth="1"/>
    <col min="11523" max="11523" width="8.140625" style="1" customWidth="1"/>
    <col min="11524" max="11525" width="0" style="1" hidden="1" customWidth="1"/>
    <col min="11526" max="11528" width="8.7109375" style="1" customWidth="1"/>
    <col min="11529" max="11530" width="0" style="1" hidden="1" customWidth="1"/>
    <col min="11531" max="11531" width="8.85546875" style="1" customWidth="1"/>
    <col min="11532" max="11532" width="4.42578125" style="1" customWidth="1"/>
    <col min="11533" max="11533" width="0" style="1" hidden="1" customWidth="1"/>
    <col min="11534" max="11534" width="5.42578125" style="1" customWidth="1"/>
    <col min="11535" max="11535" width="4" style="1" customWidth="1"/>
    <col min="11536" max="11536" width="10.7109375" style="1" customWidth="1"/>
    <col min="11537" max="11769" width="12.42578125" style="1"/>
    <col min="11770" max="11770" width="4.42578125" style="1" customWidth="1"/>
    <col min="11771" max="11771" width="3.85546875" style="1" customWidth="1"/>
    <col min="11772" max="11772" width="0" style="1" hidden="1" customWidth="1"/>
    <col min="11773" max="11773" width="10.140625" style="1" customWidth="1"/>
    <col min="11774" max="11774" width="13.42578125" style="1" customWidth="1"/>
    <col min="11775" max="11775" width="20.140625" style="1" customWidth="1"/>
    <col min="11776" max="11776" width="27.42578125" style="1" customWidth="1"/>
    <col min="11777" max="11777" width="7.42578125" style="1" customWidth="1"/>
    <col min="11778" max="11778" width="5.140625" style="1" customWidth="1"/>
    <col min="11779" max="11779" width="8.140625" style="1" customWidth="1"/>
    <col min="11780" max="11781" width="0" style="1" hidden="1" customWidth="1"/>
    <col min="11782" max="11784" width="8.7109375" style="1" customWidth="1"/>
    <col min="11785" max="11786" width="0" style="1" hidden="1" customWidth="1"/>
    <col min="11787" max="11787" width="8.85546875" style="1" customWidth="1"/>
    <col min="11788" max="11788" width="4.42578125" style="1" customWidth="1"/>
    <col min="11789" max="11789" width="0" style="1" hidden="1" customWidth="1"/>
    <col min="11790" max="11790" width="5.42578125" style="1" customWidth="1"/>
    <col min="11791" max="11791" width="4" style="1" customWidth="1"/>
    <col min="11792" max="11792" width="10.7109375" style="1" customWidth="1"/>
    <col min="11793" max="12025" width="12.42578125" style="1"/>
    <col min="12026" max="12026" width="4.42578125" style="1" customWidth="1"/>
    <col min="12027" max="12027" width="3.85546875" style="1" customWidth="1"/>
    <col min="12028" max="12028" width="0" style="1" hidden="1" customWidth="1"/>
    <col min="12029" max="12029" width="10.140625" style="1" customWidth="1"/>
    <col min="12030" max="12030" width="13.42578125" style="1" customWidth="1"/>
    <col min="12031" max="12031" width="20.140625" style="1" customWidth="1"/>
    <col min="12032" max="12032" width="27.42578125" style="1" customWidth="1"/>
    <col min="12033" max="12033" width="7.42578125" style="1" customWidth="1"/>
    <col min="12034" max="12034" width="5.140625" style="1" customWidth="1"/>
    <col min="12035" max="12035" width="8.140625" style="1" customWidth="1"/>
    <col min="12036" max="12037" width="0" style="1" hidden="1" customWidth="1"/>
    <col min="12038" max="12040" width="8.7109375" style="1" customWidth="1"/>
    <col min="12041" max="12042" width="0" style="1" hidden="1" customWidth="1"/>
    <col min="12043" max="12043" width="8.85546875" style="1" customWidth="1"/>
    <col min="12044" max="12044" width="4.42578125" style="1" customWidth="1"/>
    <col min="12045" max="12045" width="0" style="1" hidden="1" customWidth="1"/>
    <col min="12046" max="12046" width="5.42578125" style="1" customWidth="1"/>
    <col min="12047" max="12047" width="4" style="1" customWidth="1"/>
    <col min="12048" max="12048" width="10.7109375" style="1" customWidth="1"/>
    <col min="12049" max="12281" width="12.42578125" style="1"/>
    <col min="12282" max="12282" width="4.42578125" style="1" customWidth="1"/>
    <col min="12283" max="12283" width="3.85546875" style="1" customWidth="1"/>
    <col min="12284" max="12284" width="0" style="1" hidden="1" customWidth="1"/>
    <col min="12285" max="12285" width="10.140625" style="1" customWidth="1"/>
    <col min="12286" max="12286" width="13.42578125" style="1" customWidth="1"/>
    <col min="12287" max="12287" width="20.140625" style="1" customWidth="1"/>
    <col min="12288" max="12288" width="27.42578125" style="1" customWidth="1"/>
    <col min="12289" max="12289" width="7.42578125" style="1" customWidth="1"/>
    <col min="12290" max="12290" width="5.140625" style="1" customWidth="1"/>
    <col min="12291" max="12291" width="8.140625" style="1" customWidth="1"/>
    <col min="12292" max="12293" width="0" style="1" hidden="1" customWidth="1"/>
    <col min="12294" max="12296" width="8.7109375" style="1" customWidth="1"/>
    <col min="12297" max="12298" width="0" style="1" hidden="1" customWidth="1"/>
    <col min="12299" max="12299" width="8.85546875" style="1" customWidth="1"/>
    <col min="12300" max="12300" width="4.42578125" style="1" customWidth="1"/>
    <col min="12301" max="12301" width="0" style="1" hidden="1" customWidth="1"/>
    <col min="12302" max="12302" width="5.42578125" style="1" customWidth="1"/>
    <col min="12303" max="12303" width="4" style="1" customWidth="1"/>
    <col min="12304" max="12304" width="10.7109375" style="1" customWidth="1"/>
    <col min="12305" max="12537" width="12.42578125" style="1"/>
    <col min="12538" max="12538" width="4.42578125" style="1" customWidth="1"/>
    <col min="12539" max="12539" width="3.85546875" style="1" customWidth="1"/>
    <col min="12540" max="12540" width="0" style="1" hidden="1" customWidth="1"/>
    <col min="12541" max="12541" width="10.140625" style="1" customWidth="1"/>
    <col min="12542" max="12542" width="13.42578125" style="1" customWidth="1"/>
    <col min="12543" max="12543" width="20.140625" style="1" customWidth="1"/>
    <col min="12544" max="12544" width="27.42578125" style="1" customWidth="1"/>
    <col min="12545" max="12545" width="7.42578125" style="1" customWidth="1"/>
    <col min="12546" max="12546" width="5.140625" style="1" customWidth="1"/>
    <col min="12547" max="12547" width="8.140625" style="1" customWidth="1"/>
    <col min="12548" max="12549" width="0" style="1" hidden="1" customWidth="1"/>
    <col min="12550" max="12552" width="8.7109375" style="1" customWidth="1"/>
    <col min="12553" max="12554" width="0" style="1" hidden="1" customWidth="1"/>
    <col min="12555" max="12555" width="8.85546875" style="1" customWidth="1"/>
    <col min="12556" max="12556" width="4.42578125" style="1" customWidth="1"/>
    <col min="12557" max="12557" width="0" style="1" hidden="1" customWidth="1"/>
    <col min="12558" max="12558" width="5.42578125" style="1" customWidth="1"/>
    <col min="12559" max="12559" width="4" style="1" customWidth="1"/>
    <col min="12560" max="12560" width="10.7109375" style="1" customWidth="1"/>
    <col min="12561" max="12793" width="12.42578125" style="1"/>
    <col min="12794" max="12794" width="4.42578125" style="1" customWidth="1"/>
    <col min="12795" max="12795" width="3.85546875" style="1" customWidth="1"/>
    <col min="12796" max="12796" width="0" style="1" hidden="1" customWidth="1"/>
    <col min="12797" max="12797" width="10.140625" style="1" customWidth="1"/>
    <col min="12798" max="12798" width="13.42578125" style="1" customWidth="1"/>
    <col min="12799" max="12799" width="20.140625" style="1" customWidth="1"/>
    <col min="12800" max="12800" width="27.42578125" style="1" customWidth="1"/>
    <col min="12801" max="12801" width="7.42578125" style="1" customWidth="1"/>
    <col min="12802" max="12802" width="5.140625" style="1" customWidth="1"/>
    <col min="12803" max="12803" width="8.140625" style="1" customWidth="1"/>
    <col min="12804" max="12805" width="0" style="1" hidden="1" customWidth="1"/>
    <col min="12806" max="12808" width="8.7109375" style="1" customWidth="1"/>
    <col min="12809" max="12810" width="0" style="1" hidden="1" customWidth="1"/>
    <col min="12811" max="12811" width="8.85546875" style="1" customWidth="1"/>
    <col min="12812" max="12812" width="4.42578125" style="1" customWidth="1"/>
    <col min="12813" max="12813" width="0" style="1" hidden="1" customWidth="1"/>
    <col min="12814" max="12814" width="5.42578125" style="1" customWidth="1"/>
    <col min="12815" max="12815" width="4" style="1" customWidth="1"/>
    <col min="12816" max="12816" width="10.7109375" style="1" customWidth="1"/>
    <col min="12817" max="13049" width="12.42578125" style="1"/>
    <col min="13050" max="13050" width="4.42578125" style="1" customWidth="1"/>
    <col min="13051" max="13051" width="3.85546875" style="1" customWidth="1"/>
    <col min="13052" max="13052" width="0" style="1" hidden="1" customWidth="1"/>
    <col min="13053" max="13053" width="10.140625" style="1" customWidth="1"/>
    <col min="13054" max="13054" width="13.42578125" style="1" customWidth="1"/>
    <col min="13055" max="13055" width="20.140625" style="1" customWidth="1"/>
    <col min="13056" max="13056" width="27.42578125" style="1" customWidth="1"/>
    <col min="13057" max="13057" width="7.42578125" style="1" customWidth="1"/>
    <col min="13058" max="13058" width="5.140625" style="1" customWidth="1"/>
    <col min="13059" max="13059" width="8.140625" style="1" customWidth="1"/>
    <col min="13060" max="13061" width="0" style="1" hidden="1" customWidth="1"/>
    <col min="13062" max="13064" width="8.7109375" style="1" customWidth="1"/>
    <col min="13065" max="13066" width="0" style="1" hidden="1" customWidth="1"/>
    <col min="13067" max="13067" width="8.85546875" style="1" customWidth="1"/>
    <col min="13068" max="13068" width="4.42578125" style="1" customWidth="1"/>
    <col min="13069" max="13069" width="0" style="1" hidden="1" customWidth="1"/>
    <col min="13070" max="13070" width="5.42578125" style="1" customWidth="1"/>
    <col min="13071" max="13071" width="4" style="1" customWidth="1"/>
    <col min="13072" max="13072" width="10.7109375" style="1" customWidth="1"/>
    <col min="13073" max="13305" width="12.42578125" style="1"/>
    <col min="13306" max="13306" width="4.42578125" style="1" customWidth="1"/>
    <col min="13307" max="13307" width="3.85546875" style="1" customWidth="1"/>
    <col min="13308" max="13308" width="0" style="1" hidden="1" customWidth="1"/>
    <col min="13309" max="13309" width="10.140625" style="1" customWidth="1"/>
    <col min="13310" max="13310" width="13.42578125" style="1" customWidth="1"/>
    <col min="13311" max="13311" width="20.140625" style="1" customWidth="1"/>
    <col min="13312" max="13312" width="27.42578125" style="1" customWidth="1"/>
    <col min="13313" max="13313" width="7.42578125" style="1" customWidth="1"/>
    <col min="13314" max="13314" width="5.140625" style="1" customWidth="1"/>
    <col min="13315" max="13315" width="8.140625" style="1" customWidth="1"/>
    <col min="13316" max="13317" width="0" style="1" hidden="1" customWidth="1"/>
    <col min="13318" max="13320" width="8.7109375" style="1" customWidth="1"/>
    <col min="13321" max="13322" width="0" style="1" hidden="1" customWidth="1"/>
    <col min="13323" max="13323" width="8.85546875" style="1" customWidth="1"/>
    <col min="13324" max="13324" width="4.42578125" style="1" customWidth="1"/>
    <col min="13325" max="13325" width="0" style="1" hidden="1" customWidth="1"/>
    <col min="13326" max="13326" width="5.42578125" style="1" customWidth="1"/>
    <col min="13327" max="13327" width="4" style="1" customWidth="1"/>
    <col min="13328" max="13328" width="10.7109375" style="1" customWidth="1"/>
    <col min="13329" max="13561" width="12.42578125" style="1"/>
    <col min="13562" max="13562" width="4.42578125" style="1" customWidth="1"/>
    <col min="13563" max="13563" width="3.85546875" style="1" customWidth="1"/>
    <col min="13564" max="13564" width="0" style="1" hidden="1" customWidth="1"/>
    <col min="13565" max="13565" width="10.140625" style="1" customWidth="1"/>
    <col min="13566" max="13566" width="13.42578125" style="1" customWidth="1"/>
    <col min="13567" max="13567" width="20.140625" style="1" customWidth="1"/>
    <col min="13568" max="13568" width="27.42578125" style="1" customWidth="1"/>
    <col min="13569" max="13569" width="7.42578125" style="1" customWidth="1"/>
    <col min="13570" max="13570" width="5.140625" style="1" customWidth="1"/>
    <col min="13571" max="13571" width="8.140625" style="1" customWidth="1"/>
    <col min="13572" max="13573" width="0" style="1" hidden="1" customWidth="1"/>
    <col min="13574" max="13576" width="8.7109375" style="1" customWidth="1"/>
    <col min="13577" max="13578" width="0" style="1" hidden="1" customWidth="1"/>
    <col min="13579" max="13579" width="8.85546875" style="1" customWidth="1"/>
    <col min="13580" max="13580" width="4.42578125" style="1" customWidth="1"/>
    <col min="13581" max="13581" width="0" style="1" hidden="1" customWidth="1"/>
    <col min="13582" max="13582" width="5.42578125" style="1" customWidth="1"/>
    <col min="13583" max="13583" width="4" style="1" customWidth="1"/>
    <col min="13584" max="13584" width="10.7109375" style="1" customWidth="1"/>
    <col min="13585" max="13817" width="12.42578125" style="1"/>
    <col min="13818" max="13818" width="4.42578125" style="1" customWidth="1"/>
    <col min="13819" max="13819" width="3.85546875" style="1" customWidth="1"/>
    <col min="13820" max="13820" width="0" style="1" hidden="1" customWidth="1"/>
    <col min="13821" max="13821" width="10.140625" style="1" customWidth="1"/>
    <col min="13822" max="13822" width="13.42578125" style="1" customWidth="1"/>
    <col min="13823" max="13823" width="20.140625" style="1" customWidth="1"/>
    <col min="13824" max="13824" width="27.42578125" style="1" customWidth="1"/>
    <col min="13825" max="13825" width="7.42578125" style="1" customWidth="1"/>
    <col min="13826" max="13826" width="5.140625" style="1" customWidth="1"/>
    <col min="13827" max="13827" width="8.140625" style="1" customWidth="1"/>
    <col min="13828" max="13829" width="0" style="1" hidden="1" customWidth="1"/>
    <col min="13830" max="13832" width="8.7109375" style="1" customWidth="1"/>
    <col min="13833" max="13834" width="0" style="1" hidden="1" customWidth="1"/>
    <col min="13835" max="13835" width="8.85546875" style="1" customWidth="1"/>
    <col min="13836" max="13836" width="4.42578125" style="1" customWidth="1"/>
    <col min="13837" max="13837" width="0" style="1" hidden="1" customWidth="1"/>
    <col min="13838" max="13838" width="5.42578125" style="1" customWidth="1"/>
    <col min="13839" max="13839" width="4" style="1" customWidth="1"/>
    <col min="13840" max="13840" width="10.7109375" style="1" customWidth="1"/>
    <col min="13841" max="14073" width="12.42578125" style="1"/>
    <col min="14074" max="14074" width="4.42578125" style="1" customWidth="1"/>
    <col min="14075" max="14075" width="3.85546875" style="1" customWidth="1"/>
    <col min="14076" max="14076" width="0" style="1" hidden="1" customWidth="1"/>
    <col min="14077" max="14077" width="10.140625" style="1" customWidth="1"/>
    <col min="14078" max="14078" width="13.42578125" style="1" customWidth="1"/>
    <col min="14079" max="14079" width="20.140625" style="1" customWidth="1"/>
    <col min="14080" max="14080" width="27.42578125" style="1" customWidth="1"/>
    <col min="14081" max="14081" width="7.42578125" style="1" customWidth="1"/>
    <col min="14082" max="14082" width="5.140625" style="1" customWidth="1"/>
    <col min="14083" max="14083" width="8.140625" style="1" customWidth="1"/>
    <col min="14084" max="14085" width="0" style="1" hidden="1" customWidth="1"/>
    <col min="14086" max="14088" width="8.7109375" style="1" customWidth="1"/>
    <col min="14089" max="14090" width="0" style="1" hidden="1" customWidth="1"/>
    <col min="14091" max="14091" width="8.85546875" style="1" customWidth="1"/>
    <col min="14092" max="14092" width="4.42578125" style="1" customWidth="1"/>
    <col min="14093" max="14093" width="0" style="1" hidden="1" customWidth="1"/>
    <col min="14094" max="14094" width="5.42578125" style="1" customWidth="1"/>
    <col min="14095" max="14095" width="4" style="1" customWidth="1"/>
    <col min="14096" max="14096" width="10.7109375" style="1" customWidth="1"/>
    <col min="14097" max="14329" width="12.42578125" style="1"/>
    <col min="14330" max="14330" width="4.42578125" style="1" customWidth="1"/>
    <col min="14331" max="14331" width="3.85546875" style="1" customWidth="1"/>
    <col min="14332" max="14332" width="0" style="1" hidden="1" customWidth="1"/>
    <col min="14333" max="14333" width="10.140625" style="1" customWidth="1"/>
    <col min="14334" max="14334" width="13.42578125" style="1" customWidth="1"/>
    <col min="14335" max="14335" width="20.140625" style="1" customWidth="1"/>
    <col min="14336" max="14336" width="27.42578125" style="1" customWidth="1"/>
    <col min="14337" max="14337" width="7.42578125" style="1" customWidth="1"/>
    <col min="14338" max="14338" width="5.140625" style="1" customWidth="1"/>
    <col min="14339" max="14339" width="8.140625" style="1" customWidth="1"/>
    <col min="14340" max="14341" width="0" style="1" hidden="1" customWidth="1"/>
    <col min="14342" max="14344" width="8.7109375" style="1" customWidth="1"/>
    <col min="14345" max="14346" width="0" style="1" hidden="1" customWidth="1"/>
    <col min="14347" max="14347" width="8.85546875" style="1" customWidth="1"/>
    <col min="14348" max="14348" width="4.42578125" style="1" customWidth="1"/>
    <col min="14349" max="14349" width="0" style="1" hidden="1" customWidth="1"/>
    <col min="14350" max="14350" width="5.42578125" style="1" customWidth="1"/>
    <col min="14351" max="14351" width="4" style="1" customWidth="1"/>
    <col min="14352" max="14352" width="10.7109375" style="1" customWidth="1"/>
    <col min="14353" max="14585" width="12.42578125" style="1"/>
    <col min="14586" max="14586" width="4.42578125" style="1" customWidth="1"/>
    <col min="14587" max="14587" width="3.85546875" style="1" customWidth="1"/>
    <col min="14588" max="14588" width="0" style="1" hidden="1" customWidth="1"/>
    <col min="14589" max="14589" width="10.140625" style="1" customWidth="1"/>
    <col min="14590" max="14590" width="13.42578125" style="1" customWidth="1"/>
    <col min="14591" max="14591" width="20.140625" style="1" customWidth="1"/>
    <col min="14592" max="14592" width="27.42578125" style="1" customWidth="1"/>
    <col min="14593" max="14593" width="7.42578125" style="1" customWidth="1"/>
    <col min="14594" max="14594" width="5.140625" style="1" customWidth="1"/>
    <col min="14595" max="14595" width="8.140625" style="1" customWidth="1"/>
    <col min="14596" max="14597" width="0" style="1" hidden="1" customWidth="1"/>
    <col min="14598" max="14600" width="8.7109375" style="1" customWidth="1"/>
    <col min="14601" max="14602" width="0" style="1" hidden="1" customWidth="1"/>
    <col min="14603" max="14603" width="8.85546875" style="1" customWidth="1"/>
    <col min="14604" max="14604" width="4.42578125" style="1" customWidth="1"/>
    <col min="14605" max="14605" width="0" style="1" hidden="1" customWidth="1"/>
    <col min="14606" max="14606" width="5.42578125" style="1" customWidth="1"/>
    <col min="14607" max="14607" width="4" style="1" customWidth="1"/>
    <col min="14608" max="14608" width="10.7109375" style="1" customWidth="1"/>
    <col min="14609" max="14841" width="12.42578125" style="1"/>
    <col min="14842" max="14842" width="4.42578125" style="1" customWidth="1"/>
    <col min="14843" max="14843" width="3.85546875" style="1" customWidth="1"/>
    <col min="14844" max="14844" width="0" style="1" hidden="1" customWidth="1"/>
    <col min="14845" max="14845" width="10.140625" style="1" customWidth="1"/>
    <col min="14846" max="14846" width="13.42578125" style="1" customWidth="1"/>
    <col min="14847" max="14847" width="20.140625" style="1" customWidth="1"/>
    <col min="14848" max="14848" width="27.42578125" style="1" customWidth="1"/>
    <col min="14849" max="14849" width="7.42578125" style="1" customWidth="1"/>
    <col min="14850" max="14850" width="5.140625" style="1" customWidth="1"/>
    <col min="14851" max="14851" width="8.140625" style="1" customWidth="1"/>
    <col min="14852" max="14853" width="0" style="1" hidden="1" customWidth="1"/>
    <col min="14854" max="14856" width="8.7109375" style="1" customWidth="1"/>
    <col min="14857" max="14858" width="0" style="1" hidden="1" customWidth="1"/>
    <col min="14859" max="14859" width="8.85546875" style="1" customWidth="1"/>
    <col min="14860" max="14860" width="4.42578125" style="1" customWidth="1"/>
    <col min="14861" max="14861" width="0" style="1" hidden="1" customWidth="1"/>
    <col min="14862" max="14862" width="5.42578125" style="1" customWidth="1"/>
    <col min="14863" max="14863" width="4" style="1" customWidth="1"/>
    <col min="14864" max="14864" width="10.7109375" style="1" customWidth="1"/>
    <col min="14865" max="15097" width="12.42578125" style="1"/>
    <col min="15098" max="15098" width="4.42578125" style="1" customWidth="1"/>
    <col min="15099" max="15099" width="3.85546875" style="1" customWidth="1"/>
    <col min="15100" max="15100" width="0" style="1" hidden="1" customWidth="1"/>
    <col min="15101" max="15101" width="10.140625" style="1" customWidth="1"/>
    <col min="15102" max="15102" width="13.42578125" style="1" customWidth="1"/>
    <col min="15103" max="15103" width="20.140625" style="1" customWidth="1"/>
    <col min="15104" max="15104" width="27.42578125" style="1" customWidth="1"/>
    <col min="15105" max="15105" width="7.42578125" style="1" customWidth="1"/>
    <col min="15106" max="15106" width="5.140625" style="1" customWidth="1"/>
    <col min="15107" max="15107" width="8.140625" style="1" customWidth="1"/>
    <col min="15108" max="15109" width="0" style="1" hidden="1" customWidth="1"/>
    <col min="15110" max="15112" width="8.7109375" style="1" customWidth="1"/>
    <col min="15113" max="15114" width="0" style="1" hidden="1" customWidth="1"/>
    <col min="15115" max="15115" width="8.85546875" style="1" customWidth="1"/>
    <col min="15116" max="15116" width="4.42578125" style="1" customWidth="1"/>
    <col min="15117" max="15117" width="0" style="1" hidden="1" customWidth="1"/>
    <col min="15118" max="15118" width="5.42578125" style="1" customWidth="1"/>
    <col min="15119" max="15119" width="4" style="1" customWidth="1"/>
    <col min="15120" max="15120" width="10.7109375" style="1" customWidth="1"/>
    <col min="15121" max="15353" width="12.42578125" style="1"/>
    <col min="15354" max="15354" width="4.42578125" style="1" customWidth="1"/>
    <col min="15355" max="15355" width="3.85546875" style="1" customWidth="1"/>
    <col min="15356" max="15356" width="0" style="1" hidden="1" customWidth="1"/>
    <col min="15357" max="15357" width="10.140625" style="1" customWidth="1"/>
    <col min="15358" max="15358" width="13.42578125" style="1" customWidth="1"/>
    <col min="15359" max="15359" width="20.140625" style="1" customWidth="1"/>
    <col min="15360" max="15360" width="27.42578125" style="1" customWidth="1"/>
    <col min="15361" max="15361" width="7.42578125" style="1" customWidth="1"/>
    <col min="15362" max="15362" width="5.140625" style="1" customWidth="1"/>
    <col min="15363" max="15363" width="8.140625" style="1" customWidth="1"/>
    <col min="15364" max="15365" width="0" style="1" hidden="1" customWidth="1"/>
    <col min="15366" max="15368" width="8.7109375" style="1" customWidth="1"/>
    <col min="15369" max="15370" width="0" style="1" hidden="1" customWidth="1"/>
    <col min="15371" max="15371" width="8.85546875" style="1" customWidth="1"/>
    <col min="15372" max="15372" width="4.42578125" style="1" customWidth="1"/>
    <col min="15373" max="15373" width="0" style="1" hidden="1" customWidth="1"/>
    <col min="15374" max="15374" width="5.42578125" style="1" customWidth="1"/>
    <col min="15375" max="15375" width="4" style="1" customWidth="1"/>
    <col min="15376" max="15376" width="10.7109375" style="1" customWidth="1"/>
    <col min="15377" max="15609" width="12.42578125" style="1"/>
    <col min="15610" max="15610" width="4.42578125" style="1" customWidth="1"/>
    <col min="15611" max="15611" width="3.85546875" style="1" customWidth="1"/>
    <col min="15612" max="15612" width="0" style="1" hidden="1" customWidth="1"/>
    <col min="15613" max="15613" width="10.140625" style="1" customWidth="1"/>
    <col min="15614" max="15614" width="13.42578125" style="1" customWidth="1"/>
    <col min="15615" max="15615" width="20.140625" style="1" customWidth="1"/>
    <col min="15616" max="15616" width="27.42578125" style="1" customWidth="1"/>
    <col min="15617" max="15617" width="7.42578125" style="1" customWidth="1"/>
    <col min="15618" max="15618" width="5.140625" style="1" customWidth="1"/>
    <col min="15619" max="15619" width="8.140625" style="1" customWidth="1"/>
    <col min="15620" max="15621" width="0" style="1" hidden="1" customWidth="1"/>
    <col min="15622" max="15624" width="8.7109375" style="1" customWidth="1"/>
    <col min="15625" max="15626" width="0" style="1" hidden="1" customWidth="1"/>
    <col min="15627" max="15627" width="8.85546875" style="1" customWidth="1"/>
    <col min="15628" max="15628" width="4.42578125" style="1" customWidth="1"/>
    <col min="15629" max="15629" width="0" style="1" hidden="1" customWidth="1"/>
    <col min="15630" max="15630" width="5.42578125" style="1" customWidth="1"/>
    <col min="15631" max="15631" width="4" style="1" customWidth="1"/>
    <col min="15632" max="15632" width="10.7109375" style="1" customWidth="1"/>
    <col min="15633" max="15865" width="12.42578125" style="1"/>
    <col min="15866" max="15866" width="4.42578125" style="1" customWidth="1"/>
    <col min="15867" max="15867" width="3.85546875" style="1" customWidth="1"/>
    <col min="15868" max="15868" width="0" style="1" hidden="1" customWidth="1"/>
    <col min="15869" max="15869" width="10.140625" style="1" customWidth="1"/>
    <col min="15870" max="15870" width="13.42578125" style="1" customWidth="1"/>
    <col min="15871" max="15871" width="20.140625" style="1" customWidth="1"/>
    <col min="15872" max="15872" width="27.42578125" style="1" customWidth="1"/>
    <col min="15873" max="15873" width="7.42578125" style="1" customWidth="1"/>
    <col min="15874" max="15874" width="5.140625" style="1" customWidth="1"/>
    <col min="15875" max="15875" width="8.140625" style="1" customWidth="1"/>
    <col min="15876" max="15877" width="0" style="1" hidden="1" customWidth="1"/>
    <col min="15878" max="15880" width="8.7109375" style="1" customWidth="1"/>
    <col min="15881" max="15882" width="0" style="1" hidden="1" customWidth="1"/>
    <col min="15883" max="15883" width="8.85546875" style="1" customWidth="1"/>
    <col min="15884" max="15884" width="4.42578125" style="1" customWidth="1"/>
    <col min="15885" max="15885" width="0" style="1" hidden="1" customWidth="1"/>
    <col min="15886" max="15886" width="5.42578125" style="1" customWidth="1"/>
    <col min="15887" max="15887" width="4" style="1" customWidth="1"/>
    <col min="15888" max="15888" width="10.7109375" style="1" customWidth="1"/>
    <col min="15889" max="16121" width="12.42578125" style="1"/>
    <col min="16122" max="16122" width="4.42578125" style="1" customWidth="1"/>
    <col min="16123" max="16123" width="3.85546875" style="1" customWidth="1"/>
    <col min="16124" max="16124" width="0" style="1" hidden="1" customWidth="1"/>
    <col min="16125" max="16125" width="10.140625" style="1" customWidth="1"/>
    <col min="16126" max="16126" width="13.42578125" style="1" customWidth="1"/>
    <col min="16127" max="16127" width="20.140625" style="1" customWidth="1"/>
    <col min="16128" max="16128" width="27.42578125" style="1" customWidth="1"/>
    <col min="16129" max="16129" width="7.42578125" style="1" customWidth="1"/>
    <col min="16130" max="16130" width="5.140625" style="1" customWidth="1"/>
    <col min="16131" max="16131" width="8.140625" style="1" customWidth="1"/>
    <col min="16132" max="16133" width="0" style="1" hidden="1" customWidth="1"/>
    <col min="16134" max="16136" width="8.7109375" style="1" customWidth="1"/>
    <col min="16137" max="16138" width="0" style="1" hidden="1" customWidth="1"/>
    <col min="16139" max="16139" width="8.85546875" style="1" customWidth="1"/>
    <col min="16140" max="16140" width="4.42578125" style="1" customWidth="1"/>
    <col min="16141" max="16141" width="0" style="1" hidden="1" customWidth="1"/>
    <col min="16142" max="16142" width="5.42578125" style="1" customWidth="1"/>
    <col min="16143" max="16143" width="4" style="1" customWidth="1"/>
    <col min="16144" max="16144" width="10.7109375" style="1" customWidth="1"/>
    <col min="16145" max="16384" width="12.42578125" style="1"/>
  </cols>
  <sheetData>
    <row r="1" spans="1:31" ht="51.75" customHeight="1" x14ac:dyDescent="0.25">
      <c r="A1" s="12"/>
      <c r="B1" s="30"/>
      <c r="C1" s="31" t="s">
        <v>14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 t="s">
        <v>27</v>
      </c>
      <c r="R1" s="16"/>
      <c r="S1" s="16"/>
      <c r="T1" s="16"/>
      <c r="U1" s="16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44.25" customHeight="1" thickBot="1" x14ac:dyDescent="0.3">
      <c r="A2" s="12"/>
      <c r="B2" s="30"/>
      <c r="C2" s="16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6"/>
      <c r="R2" s="16"/>
      <c r="S2" s="16"/>
      <c r="T2" s="16"/>
      <c r="U2" s="16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81" customHeight="1" x14ac:dyDescent="0.25">
      <c r="A3" s="32" t="s">
        <v>0</v>
      </c>
      <c r="B3" s="33" t="s">
        <v>1</v>
      </c>
      <c r="C3" s="34" t="s">
        <v>13</v>
      </c>
      <c r="D3" s="35" t="s">
        <v>7</v>
      </c>
      <c r="E3" s="35" t="s">
        <v>8</v>
      </c>
      <c r="F3" s="36" t="s">
        <v>28</v>
      </c>
      <c r="G3" s="36" t="s">
        <v>29</v>
      </c>
      <c r="H3" s="36" t="s">
        <v>30</v>
      </c>
      <c r="I3" s="37"/>
      <c r="J3" s="38"/>
      <c r="K3" s="39" t="s">
        <v>9</v>
      </c>
      <c r="L3" s="39" t="s">
        <v>12</v>
      </c>
      <c r="M3" s="35" t="s">
        <v>2</v>
      </c>
      <c r="N3" s="35" t="s">
        <v>3</v>
      </c>
      <c r="O3" s="35" t="s">
        <v>4</v>
      </c>
      <c r="P3" s="35" t="s">
        <v>5</v>
      </c>
      <c r="Q3" s="40" t="s">
        <v>10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51" customHeight="1" x14ac:dyDescent="0.25">
      <c r="A4" s="32"/>
      <c r="B4" s="33"/>
      <c r="C4" s="41"/>
      <c r="D4" s="35"/>
      <c r="E4" s="35"/>
      <c r="F4" s="42" t="s">
        <v>11</v>
      </c>
      <c r="G4" s="42" t="s">
        <v>11</v>
      </c>
      <c r="H4" s="42" t="s">
        <v>11</v>
      </c>
      <c r="I4" s="43" t="s">
        <v>11</v>
      </c>
      <c r="J4" s="43" t="s">
        <v>11</v>
      </c>
      <c r="K4" s="44"/>
      <c r="L4" s="44"/>
      <c r="M4" s="35"/>
      <c r="N4" s="35"/>
      <c r="O4" s="35"/>
      <c r="P4" s="35"/>
      <c r="Q4" s="40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99" customHeight="1" x14ac:dyDescent="0.25">
      <c r="A5" s="45">
        <v>1</v>
      </c>
      <c r="B5" s="46" t="s">
        <v>22</v>
      </c>
      <c r="C5" s="9" t="s">
        <v>24</v>
      </c>
      <c r="D5" s="10" t="s">
        <v>19</v>
      </c>
      <c r="E5" s="10">
        <v>8</v>
      </c>
      <c r="F5" s="47">
        <v>66000</v>
      </c>
      <c r="G5" s="48">
        <v>68200</v>
      </c>
      <c r="H5" s="48">
        <v>66100</v>
      </c>
      <c r="I5" s="49"/>
      <c r="J5" s="50"/>
      <c r="K5" s="51">
        <f>AVERAGE(F5,G5,H5:J5)</f>
        <v>66766.666666666672</v>
      </c>
      <c r="L5" s="51">
        <f>ROUND(K5,2)</f>
        <v>66766.67</v>
      </c>
      <c r="M5" s="52">
        <f t="shared" ref="M5:M6" si="0">COUNT(F5:J5)</f>
        <v>3</v>
      </c>
      <c r="N5" s="53">
        <f>STDEV(F5,G5,H5,I5,J5)</f>
        <v>1242.3096769056149</v>
      </c>
      <c r="O5" s="54">
        <f>N5/K5*100</f>
        <v>1.8606735051007712</v>
      </c>
      <c r="P5" s="53" t="str">
        <f>IF(O5&lt;33,"ОДНОРОДНЫЕ","НЕОДНОРОДНЫЕ")</f>
        <v>ОДНОРОДНЫЕ</v>
      </c>
      <c r="Q5" s="55">
        <f>E5*L5</f>
        <v>534133.36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87" customHeight="1" x14ac:dyDescent="0.25">
      <c r="A6" s="45">
        <v>2</v>
      </c>
      <c r="B6" s="46" t="s">
        <v>22</v>
      </c>
      <c r="C6" s="9" t="s">
        <v>21</v>
      </c>
      <c r="D6" s="11" t="s">
        <v>20</v>
      </c>
      <c r="E6" s="8">
        <v>1</v>
      </c>
      <c r="F6" s="56">
        <v>57000</v>
      </c>
      <c r="G6" s="57">
        <v>66000</v>
      </c>
      <c r="H6" s="57">
        <v>62000</v>
      </c>
      <c r="I6" s="49"/>
      <c r="J6" s="50"/>
      <c r="K6" s="51">
        <f>AVERAGE(F6,G6,H6:J6)</f>
        <v>61666.666666666664</v>
      </c>
      <c r="L6" s="51">
        <f>ROUND(K6,2)</f>
        <v>61666.67</v>
      </c>
      <c r="M6" s="52">
        <f t="shared" si="0"/>
        <v>3</v>
      </c>
      <c r="N6" s="53">
        <f>STDEV(F6,G6,H6,I6,J6)</f>
        <v>4509.2497528228942</v>
      </c>
      <c r="O6" s="54">
        <f>N6/K6*100</f>
        <v>7.312296896469558</v>
      </c>
      <c r="P6" s="53" t="str">
        <f>IF(O6&lt;33,"ОДНОРОДНЫЕ","НЕОДНОРОДНЫЕ")</f>
        <v>ОДНОРОДНЫЕ</v>
      </c>
      <c r="Q6" s="55">
        <f>E6*L6</f>
        <v>61666.67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18" customHeight="1" x14ac:dyDescent="0.25">
      <c r="A7" s="12"/>
      <c r="B7" s="30"/>
      <c r="C7" s="12"/>
      <c r="D7" s="12"/>
      <c r="E7" s="58" t="s">
        <v>15</v>
      </c>
      <c r="F7" s="29"/>
      <c r="G7" s="22"/>
      <c r="H7" s="29"/>
      <c r="I7" s="59" t="s">
        <v>6</v>
      </c>
      <c r="J7" s="60"/>
      <c r="K7" s="60"/>
      <c r="L7" s="60"/>
      <c r="M7" s="60"/>
      <c r="N7" s="60"/>
      <c r="O7" s="60"/>
      <c r="P7" s="60"/>
      <c r="Q7" s="61">
        <f>SUM(Q5:Q6)</f>
        <v>595800.03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s="7" customFormat="1" ht="16.5" customHeight="1" x14ac:dyDescent="0.25">
      <c r="A8" s="22"/>
      <c r="B8" s="22"/>
      <c r="C8" s="19" t="s">
        <v>16</v>
      </c>
      <c r="D8" s="19"/>
      <c r="E8" s="19"/>
      <c r="F8" s="19"/>
      <c r="G8" s="19"/>
      <c r="H8" s="19"/>
      <c r="I8" s="20">
        <f>Q7</f>
        <v>595800.03</v>
      </c>
      <c r="J8" s="20"/>
      <c r="K8" s="20"/>
      <c r="L8" s="23"/>
      <c r="M8" s="23"/>
      <c r="N8" s="23"/>
      <c r="O8" s="22"/>
      <c r="P8" s="24"/>
      <c r="Q8" s="2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s="7" customFormat="1" ht="49.5" customHeight="1" x14ac:dyDescent="0.25">
      <c r="A9" s="22"/>
      <c r="B9" s="22"/>
      <c r="C9" s="13" t="s">
        <v>25</v>
      </c>
      <c r="D9" s="13"/>
      <c r="E9" s="13"/>
      <c r="F9" s="13"/>
      <c r="G9" s="13"/>
      <c r="H9" s="13"/>
      <c r="I9" s="13"/>
      <c r="J9" s="13"/>
      <c r="K9" s="13"/>
      <c r="L9" s="13"/>
      <c r="M9" s="22"/>
      <c r="N9" s="17" t="s">
        <v>23</v>
      </c>
      <c r="O9" s="62"/>
      <c r="P9" s="62"/>
      <c r="Q9" s="6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7" customFormat="1" ht="10.5" customHeight="1" x14ac:dyDescent="0.25">
      <c r="A10" s="26"/>
      <c r="B10" s="27"/>
      <c r="C10" s="14"/>
      <c r="D10" s="14"/>
      <c r="E10" s="14"/>
      <c r="F10" s="14"/>
      <c r="G10" s="14"/>
      <c r="H10" s="14"/>
      <c r="I10" s="14"/>
      <c r="J10" s="14"/>
      <c r="K10" s="14"/>
      <c r="L10" s="63"/>
      <c r="M10" s="28"/>
      <c r="N10" s="62"/>
      <c r="O10" s="62"/>
      <c r="P10" s="62"/>
      <c r="Q10" s="6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s="7" customFormat="1" ht="66.75" customHeight="1" x14ac:dyDescent="0.25">
      <c r="A11" s="26"/>
      <c r="B11" s="26"/>
      <c r="C11" s="14" t="s">
        <v>17</v>
      </c>
      <c r="D11" s="14"/>
      <c r="E11" s="14"/>
      <c r="F11" s="14"/>
      <c r="G11" s="14"/>
      <c r="H11" s="14"/>
      <c r="I11" s="14"/>
      <c r="J11" s="14"/>
      <c r="K11" s="14"/>
      <c r="L11" s="29"/>
      <c r="M11" s="28"/>
      <c r="N11" s="62"/>
      <c r="O11" s="62"/>
      <c r="P11" s="62"/>
      <c r="Q11" s="6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65.25" customHeight="1" x14ac:dyDescent="0.25">
      <c r="A12" s="26"/>
      <c r="B12" s="27"/>
      <c r="C12" s="26"/>
      <c r="D12" s="26"/>
      <c r="E12" s="26"/>
      <c r="F12" s="64"/>
      <c r="G12" s="64"/>
      <c r="H12" s="64"/>
      <c r="I12" s="29"/>
      <c r="J12" s="29"/>
      <c r="K12" s="29"/>
      <c r="L12" s="29"/>
      <c r="M12" s="28"/>
      <c r="N12" s="12"/>
      <c r="O12" s="12"/>
      <c r="P12" s="12"/>
      <c r="Q12" s="29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65.25" customHeight="1" x14ac:dyDescent="0.25">
      <c r="A13" s="65"/>
      <c r="B13" s="65"/>
      <c r="C13" s="65"/>
      <c r="D13" s="65"/>
      <c r="E13" s="65"/>
      <c r="F13" s="64"/>
      <c r="G13" s="29" t="s">
        <v>18</v>
      </c>
      <c r="H13" s="64"/>
      <c r="I13" s="29"/>
      <c r="J13" s="29"/>
      <c r="K13" s="29"/>
      <c r="L13" s="29"/>
      <c r="M13" s="28"/>
      <c r="N13" s="12"/>
      <c r="O13" s="12"/>
      <c r="P13" s="12"/>
      <c r="Q13" s="29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65.25" customHeight="1" x14ac:dyDescent="0.25">
      <c r="A14" s="12"/>
      <c r="B14" s="30"/>
      <c r="C14" s="12"/>
      <c r="D14" s="12"/>
      <c r="E14" s="12"/>
      <c r="F14" s="29"/>
      <c r="G14" s="29"/>
      <c r="H14" s="29"/>
      <c r="I14" s="29"/>
      <c r="J14" s="29"/>
      <c r="K14" s="29"/>
      <c r="L14" s="29"/>
      <c r="M14" s="28"/>
      <c r="N14" s="12"/>
      <c r="O14" s="12"/>
      <c r="P14" s="12"/>
      <c r="Q14" s="29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65.25" customHeight="1" x14ac:dyDescent="0.25">
      <c r="A15" s="18"/>
      <c r="B15" s="18"/>
      <c r="C15" s="18"/>
      <c r="D15" s="18"/>
      <c r="E15" s="18"/>
    </row>
    <row r="16" spans="1:31" ht="65.25" customHeight="1" x14ac:dyDescent="0.25">
      <c r="G16" s="1"/>
    </row>
    <row r="17" spans="2:17" ht="65.25" customHeight="1" x14ac:dyDescent="0.25">
      <c r="B17" s="1"/>
      <c r="G17" s="1"/>
      <c r="H17" s="1"/>
      <c r="I17" s="1"/>
      <c r="J17" s="1"/>
      <c r="K17" s="3"/>
      <c r="L17" s="3"/>
      <c r="M17" s="1"/>
      <c r="P17" s="4"/>
      <c r="Q17" s="1"/>
    </row>
    <row r="18" spans="2:17" ht="65.25" customHeight="1" x14ac:dyDescent="0.25"/>
    <row r="19" spans="2:17" ht="65.25" customHeight="1" x14ac:dyDescent="0.25"/>
    <row r="20" spans="2:17" ht="65.25" customHeight="1" x14ac:dyDescent="0.25"/>
    <row r="21" spans="2:17" ht="65.25" customHeight="1" x14ac:dyDescent="0.25"/>
    <row r="22" spans="2:17" ht="65.25" customHeight="1" x14ac:dyDescent="0.25"/>
    <row r="23" spans="2:17" ht="65.25" customHeight="1" x14ac:dyDescent="0.25"/>
    <row r="24" spans="2:17" ht="65.25" customHeight="1" x14ac:dyDescent="0.25"/>
    <row r="25" spans="2:17" ht="65.25" customHeight="1" x14ac:dyDescent="0.25"/>
    <row r="26" spans="2:17" ht="65.25" customHeight="1" x14ac:dyDescent="0.25"/>
    <row r="27" spans="2:17" ht="65.25" customHeight="1" x14ac:dyDescent="0.25"/>
    <row r="28" spans="2:17" ht="65.25" customHeight="1" x14ac:dyDescent="0.25"/>
    <row r="29" spans="2:17" ht="65.25" customHeight="1" x14ac:dyDescent="0.25"/>
    <row r="30" spans="2:17" ht="65.25" customHeight="1" x14ac:dyDescent="0.25"/>
    <row r="31" spans="2:17" ht="65.25" customHeight="1" x14ac:dyDescent="0.25"/>
    <row r="32" spans="2:17" ht="65.25" customHeight="1" x14ac:dyDescent="0.25"/>
    <row r="33" spans="18:249" ht="65.25" customHeight="1" x14ac:dyDescent="0.25"/>
    <row r="34" spans="18:249" ht="65.25" customHeight="1" x14ac:dyDescent="0.25"/>
    <row r="35" spans="18:249" ht="65.25" customHeight="1" x14ac:dyDescent="0.25"/>
    <row r="36" spans="18:249" ht="65.25" customHeight="1" x14ac:dyDescent="0.25"/>
    <row r="37" spans="18:249" ht="25.5" customHeight="1" x14ac:dyDescent="0.25">
      <c r="R37" s="5"/>
    </row>
    <row r="38" spans="18:249" ht="25.5" customHeight="1" x14ac:dyDescent="0.25"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</row>
    <row r="39" spans="18:249" ht="24" customHeight="1" x14ac:dyDescent="0.25"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</row>
    <row r="40" spans="18:249" ht="12.75" customHeight="1" x14ac:dyDescent="0.25"/>
    <row r="42" spans="18:249" ht="12.75" customHeight="1" x14ac:dyDescent="0.25"/>
    <row r="48" spans="18:249" ht="30.75" hidden="1" customHeight="1" x14ac:dyDescent="0.25"/>
  </sheetData>
  <mergeCells count="24">
    <mergeCell ref="A15:E15"/>
    <mergeCell ref="I7:P7"/>
    <mergeCell ref="D3:D4"/>
    <mergeCell ref="E3:E4"/>
    <mergeCell ref="K3:K4"/>
    <mergeCell ref="M3:M4"/>
    <mergeCell ref="N3:N4"/>
    <mergeCell ref="L3:L4"/>
    <mergeCell ref="C8:H8"/>
    <mergeCell ref="I8:N8"/>
    <mergeCell ref="A3:A4"/>
    <mergeCell ref="B3:B4"/>
    <mergeCell ref="C3:C4"/>
    <mergeCell ref="Q3:Q4"/>
    <mergeCell ref="A13:E13"/>
    <mergeCell ref="C9:L9"/>
    <mergeCell ref="C11:K11"/>
    <mergeCell ref="Q1:U2"/>
    <mergeCell ref="C2:P2"/>
    <mergeCell ref="C10:L10"/>
    <mergeCell ref="C1:P1"/>
    <mergeCell ref="O3:O4"/>
    <mergeCell ref="P3:P4"/>
    <mergeCell ref="N9:Q11"/>
  </mergeCells>
  <conditionalFormatting sqref="P5:P6">
    <cfRule type="containsText" dxfId="2" priority="4" operator="containsText" text="НЕОДНОРОДНЫЕ">
      <formula>NOT(ISERROR(SEARCH("НЕОДНОРОДНЫЕ",P5)))</formula>
    </cfRule>
    <cfRule type="containsText" dxfId="1" priority="5" operator="containsText" text="ОДНОРОДНЫЕ">
      <formula>NOT(ISERROR(SEARCH("ОДНОРОДНЫЕ",P5)))</formula>
    </cfRule>
    <cfRule type="containsText" dxfId="0" priority="6" operator="containsText" text="НЕОДНОРОДНЫЕ">
      <formula>NOT(ISERROR(SEARCH("НЕОДНОРОДНЫЕ",P5)))</formula>
    </cfRule>
  </conditionalFormatting>
  <pageMargins left="0.25" right="0.25" top="0.75" bottom="0.75" header="0.3" footer="0.3"/>
  <pageSetup paperSize="9" scale="53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2025-03-10T11:48:09Z</dcterms:modified>
</cp:coreProperties>
</file>