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D:\DOC\OneDrive\Документы\ЗАКУПКИ\Мужество\2025\Спил деревьев\"/>
    </mc:Choice>
  </mc:AlternateContent>
  <xr:revisionPtr revIDLastSave="0" documentId="13_ncr:1_{FDAE68F1-C5A0-4547-AA83-B22299657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ета" sheetId="2" r:id="rId1"/>
    <sheet name="Лист2" sheetId="3" r:id="rId2"/>
  </sheets>
  <definedNames>
    <definedName name="_xlnm.Print_Titles" localSheetId="0">Смета!$41:$43</definedName>
    <definedName name="_xlnm.Print_Area" localSheetId="0">Смета!$A:$L</definedName>
  </definedNames>
  <calcPr calcId="181029" fullPrecision="0" concurrentCalc="0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<sst xmlns="http://schemas.openxmlformats.org/spreadsheetml/2006/main" count="270" uniqueCount="150">
  <si>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</si>
  <si>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</si>
  <si>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</si>
  <si>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</si>
  <si>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</si>
  <si>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</si>
  <si>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</si>
  <si>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</si>
  <si>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</si>
  <si>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</si>
  <si>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</si>
  <si>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</si>
  <si>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</si>
  <si>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</si>
  <si>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</si>
  <si>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</si>
  <si>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</si>
  <si>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</si>
  <si>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</si>
  <si>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тыс.руб.</t>
  </si>
  <si>
    <t>всего с учетом коэффициентов</t>
  </si>
  <si>
    <t>Составлен(а) в текущем (базисном) уровне цен</t>
  </si>
  <si>
    <t>чел.-ч</t>
  </si>
  <si>
    <t>(проектная и (или) иная техническая документация)</t>
  </si>
  <si>
    <t>коэффи-циенты</t>
  </si>
  <si>
    <t>№ 
п/п</t>
  </si>
  <si>
    <t xml:space="preserve">Наименование программного продукта  
</t>
  </si>
  <si>
    <t>Estimate 2.0</t>
  </si>
  <si>
    <t>Наименование редакции сметных нормативов</t>
  </si>
  <si>
    <t>Наименование субъекта Российской Федерации</t>
  </si>
  <si>
    <t>Наименование зоны субъекта Российской Федерации</t>
  </si>
  <si>
    <t>индекс</t>
  </si>
  <si>
    <t>Сметная стоимость, руб.</t>
  </si>
  <si>
    <t>на единицу измерения
в базисном уровне цен</t>
  </si>
  <si>
    <t>Обоснование принятых текущих цен на строительные ресурсы</t>
  </si>
  <si>
    <t>Средства на оплату труда машинистов</t>
  </si>
  <si>
    <t>на 
единицу измерения</t>
  </si>
  <si>
    <t>на единицу измерения в текущем уровне цен*</t>
  </si>
  <si>
    <t>всего
 в текущем уровне цен*</t>
  </si>
  <si>
    <t>Реквизиты приказа Минстроя России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</si>
  <si>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N 326/пр &lt;1&gt;строительстве,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</si>
  <si>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(наименование работ и затрат)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</si>
  <si>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N 1452</t>
  </si>
  <si>
    <t>Заказчик:   МАУ Центр дзюдо "Мужество" г.о. Самара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</si>
  <si>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1.12.2020 № 774/пр</t>
  </si>
  <si>
    <t>Приказ Минстроя России от 18.03.2022 № 378/пр, Приказ Минстроя России от 26.08.2022 № 703/пр, Приказ Минстроя России от 26.10.2022 № 905/пр, Приказ Минстроя России от 27.12.2022 № 1133/пр, Приказ Минстроя России от 10.02.2023 № 84/пр, Приказ Минстроя России от 11.05.2023 № 335/пр, Приказ Минстроя России от 02.08.2023 № 551/пр, Приказ Минстроя России от 14.11.2023 № 817/пр, Приказ Минстроя России от 16.02.2024 № 102/пр, Приказ Минстроя России от 13.05.2024 №323/пр, Приказ Минстроя России от 09.08.2024 №524/пр, Приказ Минстроя России от 07.11.2024 № 747/пр, Приказ Минстроя России от 07.02.2025 №69/пр;_x000D_
Приказ Минстроя России от 07.07.2022 № 557/пр, Приказ Минстроя России от 30.01.2024 №55/пр;_x000D_
Приказ Минстроя России от 02.09.2021 № 636/пр, Приказ Минстроя России от 26.07.2022 № 611/пр, Приказ Минстроя России от 22.04.2022 № 317/пр</t>
  </si>
  <si>
    <t>Письмо Минстроя России от 25.02.2025 № 10314-ИФ/09</t>
  </si>
  <si>
    <t>Постановление Правительства Самарской области от 27.03.2024 № 209</t>
  </si>
  <si>
    <t>Сплит-форма аналитики индексов и сметных цен для ценовой зоны Самарская область I кв. 2025 г.</t>
  </si>
  <si>
    <t>Самарская область</t>
  </si>
  <si>
    <t>МАУ Центр дзюдо "Мужество" г.о. Самара по адресу: 443538, Самарская область, Волжский район, поселок "Черновский"</t>
  </si>
  <si>
    <t>ЛОКАЛЬНЫЙ СМЕТНЫЙ РАСЧЕТ (СМЕТА) № ЛС-291</t>
  </si>
  <si>
    <t>Спил и опиловка аварийно-опасных деревьев на территории  МАУ Центр дзюдо "Мужество" г.о. Самара по адресу: 443538, Самарская область, Волжский район, поселок "Черновский"</t>
  </si>
  <si>
    <t xml:space="preserve">ресурсно-индексным </t>
  </si>
  <si>
    <t>ведомость объемов работ</t>
  </si>
  <si>
    <t>I кв. 2025 г.</t>
  </si>
  <si>
    <t>*Смета составлена для упрощенной системы налогообложения</t>
  </si>
  <si>
    <t>0,00</t>
  </si>
  <si>
    <t>44,15</t>
  </si>
  <si>
    <t>25,86</t>
  </si>
  <si>
    <t>130,7023</t>
  </si>
  <si>
    <t>63,5812</t>
  </si>
  <si>
    <t>Раздел 1. Спил и опиловка аварийно-опасных деревьев</t>
  </si>
  <si>
    <t>1</t>
  </si>
  <si>
    <t>ГЭСНр68-01-010-01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</si>
  <si>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36 см</t>
  </si>
  <si>
    <t>м3</t>
  </si>
  <si>
    <t/>
  </si>
  <si>
    <t>421/пр_2020_прил.10_т.5_п.4_гр.5</t>
  </si>
  <si>
    <t>Производство работ осуществляется в охранной зоне действующей ВЛ, вблизи объектов, находящихся под напряжением, внутри ОКС, внутренняя проводка в которых не обесточена, если это приведет к ограничению действий рабочих в соответствии с требованиями ТБ ЭМ 1,2 ЗТ 1,2 ЗТМ 1,2</t>
  </si>
  <si>
    <t>ОТ (ЗТ)</t>
  </si>
  <si>
    <t>2</t>
  </si>
  <si>
    <t>ЭМ</t>
  </si>
  <si>
    <t>ОТм (ЗТм)</t>
  </si>
  <si>
    <t>4</t>
  </si>
  <si>
    <t>М</t>
  </si>
  <si>
    <t>Итого прямые затраты</t>
  </si>
  <si>
    <t>ФОТ</t>
  </si>
  <si>
    <t>Пр/812-102.0</t>
  </si>
  <si>
    <t>Благоустройство (102.0)</t>
  </si>
  <si>
    <t>Пр/774-102.0</t>
  </si>
  <si>
    <t>Всего по позиции</t>
  </si>
  <si>
    <t>ГЭСНр68-01-010-02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</si>
  <si>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52 см</t>
  </si>
  <si>
    <t>3</t>
  </si>
  <si>
    <t>ГЭСНр68-01-010-03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</si>
  <si>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80 см</t>
  </si>
  <si>
    <t>ГЭСН47-01-110-06</t>
  </si>
  <si>
    <t>Спиливание скелетных ветвей деревьев с диаметром ствола свыше 50 см при количестве срезов: свыше 30</t>
  </si>
  <si>
    <t>шт</t>
  </si>
  <si>
    <t>4.1</t>
  </si>
  <si>
    <t>09-1</t>
  </si>
  <si>
    <t>Погрузка в автотранспортное средство: дрова (39,36м3*0,6т/м3)</t>
  </si>
  <si>
    <t>1т груза</t>
  </si>
  <si>
    <t>4.2</t>
  </si>
  <si>
    <t>01-20-1-01-0030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</si>
  <si>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</si>
  <si>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4.3</t>
  </si>
  <si>
    <t>Расчет платы за размещение отходов</t>
  </si>
  <si>
    <t>Расчет платы за размещение отходов ТИП ОТХОДОВ: отходы малоценной древесины (хворост, вылежник, обломки стволов) КОД ФККО: 1 54 110 01 21 5 КЛАСС ОПАСНОСТИ: V Цена: 17,3*1,32=22,84</t>
  </si>
  <si>
    <t>т</t>
  </si>
  <si>
    <t>Пр/812-041.0</t>
  </si>
  <si>
    <t>Озеленение. Защитные лесонасаждения (041.0)</t>
  </si>
  <si>
    <t>Пр/774-041.0</t>
  </si>
  <si>
    <t>Итого прямые затраты по разделу 1. Спил и опиловка аварийно-опасных деревьев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</si>
  <si>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</si>
  <si>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</si>
  <si>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</si>
  <si>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оплата труда машинистов (ОТм)</t>
  </si>
  <si>
    <t xml:space="preserve">     материальные ресурсы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</si>
  <si>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</si>
  <si>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</si>
  <si>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</si>
  <si>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</si>
  <si>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</si>
  <si>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</si>
  <si>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Итого по разделу 1. Спил и опиловка аварийно-опасных деревьев</t>
  </si>
  <si>
    <t xml:space="preserve">     Справочно</t>
  </si>
  <si>
    <t xml:space="preserve">     материальные ресурсы, отсутствующие в ФРСН</t>
  </si>
  <si>
    <t xml:space="preserve">     оборудование, отсутствующее в ФРСН</t>
  </si>
  <si>
    <t xml:space="preserve">     затраты труда рабочих</t>
  </si>
  <si>
    <t xml:space="preserve">     затраты труда машинистов</t>
  </si>
  <si>
    <t>ИТОГИ ПО СМЕТЕ</t>
  </si>
  <si>
    <t>ВСЕГО строительные работы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</si>
  <si>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</si>
  <si>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</si>
  <si>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</si>
  <si>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</si>
  <si>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</si>
  <si>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по смете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</si>
  <si>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</si>
  <si>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</si>
  <si>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</si>
  <si>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</si>
  <si>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</si>
  <si>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</si>
  <si>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Справочно</t>
  </si>
  <si>
    <t xml:space="preserve">          материальные ресурсы, отсутствующие в ФРСН</t>
  </si>
  <si>
    <t xml:space="preserve">          оборудование, отсутствующие в ФРСН</t>
  </si>
  <si>
    <t xml:space="preserve">          затраты труда рабочих</t>
  </si>
  <si>
    <t xml:space="preserve">          затраты труда машинистов</t>
  </si>
  <si>
    <t>Резерв средств на непредвиденные работы и затраты</t>
  </si>
  <si>
    <t>421/пр_2020_п.179_пп.а</t>
  </si>
  <si>
    <t>Резерв средств на непредвиденные работы и затраты для ОКС непроизводственного назначения 2%</t>
  </si>
  <si>
    <t>Итого</t>
  </si>
  <si>
    <t>Итого по смете</t>
  </si>
  <si>
    <t>*Сметная стоимость на единицу измерения и всего в текущем уровне цен для эксплуатации машин, материальных ресурсов и оборудования определена с учетом НДС 20%</t>
  </si>
  <si>
    <t>Составил</t>
  </si>
  <si>
    <t>[должность, подпись (инициалы, фамилия)]</t>
  </si>
  <si>
    <t>Проверил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</si>
</sst>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Arial Cyr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i/>
      <sz val="7"/>
      <name val="Arial Narrow"/>
      <family val="2"/>
      <charset val="204"/>
    </font>
    <font>
      <sz val="7"/>
      <name val="Arial Narrow"/>
      <family val="2"/>
      <charset val="204"/>
    </font>
    <font>
      <b/>
      <sz val="7.5"/>
      <name val="Arial Narrow"/>
      <family val="2"/>
      <charset val="204"/>
    </font>
    <font>
      <sz val="7.5"/>
      <name val="Arial Narrow"/>
      <family val="2"/>
      <charset val="204"/>
    </font>
    <font>
      <u/>
      <sz val="7.5"/>
      <name val="Arial Narrow"/>
      <family val="2"/>
      <charset val="204"/>
    </font>
    <font>
      <i/>
      <sz val="7.5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/>
    <xf numFmtId="0" fontId="9" fillId="0" borderId="0" xfId="0" applyFont="1" applyAlignment="1">
      <alignment horizontal="right" wrapText="1"/>
    </xf>
    <xf numFmtId="0" fontId="8" fillId="0" borderId="0" xfId="0" applyFont="1"/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4" fontId="8" fillId="0" borderId="0" xfId="0" applyNumberFormat="1" applyFont="1"/>
    <xf numFmtId="4" fontId="10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3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justify" wrapText="1"/>
    </xf>
    <xf numFmtId="49" fontId="8" fillId="0" borderId="0" xfId="0" applyNumberFormat="1" applyFont="1" applyAlignment="1">
      <alignment horizontal="justify" wrapText="1"/>
    </xf>
    <xf numFmtId="49" fontId="8" fillId="0" borderId="0" xfId="0" applyNumberFormat="1" applyFont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1" fillId="0" borderId="12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horizontal="justify" vertical="top" wrapText="1"/>
    </xf>
    <xf numFmtId="0" fontId="1" fillId="0" borderId="12" xfId="0" applyFont="1" applyBorder="1" applyAlignment="1">
      <alignment vertical="top"/>
    </xf>
    <xf numFmtId="4" fontId="1" fillId="0" borderId="12" xfId="0" applyNumberFormat="1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4" fontId="2" fillId="0" borderId="0" xfId="0" applyNumberFormat="1" applyFont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49" fontId="1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0" xfId="0" applyFont="1"/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/>
    </xf>
    <xf numFmtId="49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7"/>
  <sheetViews>
    <sheetView tabSelected="1" zoomScaleNormal="100" zoomScaleSheetLayoutView="100" workbookViewId="0">
      <selection activeCell="L42" sqref="L42"/>
    </sheetView>
  </sheetViews>
  <sheetFormatPr defaultColWidth="9.125" defaultRowHeight="10.199999999999999" x14ac:dyDescent="0.2"/>
  <cols>
    <col min="1" max="1" width="4.375" style="2" customWidth="1"/>
    <col min="2" max="2" width="10.25" style="33" customWidth="1"/>
    <col min="3" max="3" width="21.125" style="3" customWidth="1"/>
    <col min="4" max="4" width="8.75" style="3" customWidth="1"/>
    <col min="5" max="5" width="8.75" style="4" customWidth="1"/>
    <col min="6" max="6" width="5.75" style="4" customWidth="1"/>
    <col min="7" max="7" width="9.125" style="4" customWidth="1"/>
    <col min="8" max="8" width="8.75" style="5" customWidth="1"/>
    <col min="9" max="9" width="5.75" style="4" customWidth="1"/>
    <col min="10" max="10" width="8.875" style="5" customWidth="1"/>
    <col min="11" max="11" width="4.75" style="4" customWidth="1"/>
    <col min="12" max="12" width="10.75" style="5" customWidth="1"/>
    <col min="13" max="16384" width="9.125" style="1"/>
  </cols>
  <sheetData>
    <row r="2" spans="1:12" ht="15.75" customHeight="1" x14ac:dyDescent="0.2">
      <c r="F2" s="79" t="s">
        <v>43</v>
      </c>
      <c r="G2" s="79"/>
      <c r="H2" s="79"/>
      <c r="I2" s="79"/>
      <c r="J2" s="79"/>
      <c r="K2" s="43"/>
      <c r="L2" s="43"/>
    </row>
    <row r="4" spans="1:12" ht="17.25" customHeight="1" x14ac:dyDescent="0.2">
      <c r="A4" s="86" t="s">
        <v>26</v>
      </c>
      <c r="B4" s="86"/>
      <c r="C4" s="86"/>
      <c r="D4" s="86"/>
      <c r="E4" s="86"/>
      <c r="F4" s="87" t="s">
        <v>27</v>
      </c>
      <c r="G4" s="87"/>
      <c r="H4" s="87"/>
      <c r="I4" s="87"/>
      <c r="J4" s="87"/>
      <c r="K4" s="87"/>
      <c r="L4" s="87"/>
    </row>
    <row r="5" spans="1:12" ht="35.4" customHeight="1" x14ac:dyDescent="0.2">
      <c r="A5" s="86" t="s">
        <v>28</v>
      </c>
      <c r="B5" s="86"/>
      <c r="C5" s="86"/>
      <c r="D5" s="86"/>
      <c r="E5" s="86"/>
      <c r="F5" s="87" t="s">
        <v>44</v>
      </c>
      <c r="G5" s="87"/>
      <c r="H5" s="87"/>
      <c r="I5" s="87"/>
      <c r="J5" s="87"/>
      <c r="K5" s="87"/>
      <c r="L5" s="87"/>
    </row>
    <row r="6" spans="1:12" ht="132" customHeight="1" x14ac:dyDescent="0.2">
      <c r="A6" s="86" t="s">
        <v>39</v>
      </c>
      <c r="B6" s="86"/>
      <c r="C6" s="86"/>
      <c r="D6" s="86"/>
      <c r="E6" s="86"/>
      <c r="F6" s="88" t="s">
        <v>45</v>
      </c>
      <c r="G6" s="88"/>
      <c r="H6" s="88"/>
      <c r="I6" s="88"/>
      <c r="J6" s="88"/>
      <c r="K6" s="88"/>
      <c r="L6" s="88"/>
    </row>
    <row r="7" spans="1:12" ht="121.2" customHeight="1" x14ac:dyDescent="0.2">
      <c r="A7" s="86" t="s">
        <v>40</v>
      </c>
      <c r="B7" s="86"/>
      <c r="C7" s="86"/>
      <c r="D7" s="86"/>
      <c r="E7" s="86"/>
      <c r="F7" s="88" t="s">
        <v>46</v>
      </c>
      <c r="G7" s="88"/>
      <c r="H7" s="88"/>
      <c r="I7" s="88"/>
      <c r="J7" s="88"/>
      <c r="K7" s="88"/>
      <c r="L7" s="88"/>
    </row>
    <row r="8" spans="1:12" ht="43.8" customHeight="1" x14ac:dyDescent="0.2">
      <c r="A8" s="86" t="s">
        <v>42</v>
      </c>
      <c r="B8" s="86"/>
      <c r="C8" s="86"/>
      <c r="D8" s="86"/>
      <c r="E8" s="86"/>
      <c r="F8" s="88" t="s">
        <v>47</v>
      </c>
      <c r="G8" s="88"/>
      <c r="H8" s="88"/>
      <c r="I8" s="88"/>
      <c r="J8" s="88"/>
      <c r="K8" s="88"/>
      <c r="L8" s="88"/>
    </row>
    <row r="9" spans="1:12" ht="21" customHeight="1" x14ac:dyDescent="0.2">
      <c r="A9" s="86" t="s">
        <v>34</v>
      </c>
      <c r="B9" s="86"/>
      <c r="C9" s="86"/>
      <c r="D9" s="86"/>
      <c r="E9" s="86"/>
      <c r="F9" s="88" t="s">
        <v>48</v>
      </c>
      <c r="G9" s="88"/>
      <c r="H9" s="88"/>
      <c r="I9" s="88"/>
      <c r="J9" s="88"/>
      <c r="K9" s="88"/>
      <c r="L9" s="88"/>
    </row>
    <row r="10" spans="1:12" ht="17.25" customHeight="1" x14ac:dyDescent="0.2">
      <c r="A10" s="86" t="s">
        <v>29</v>
      </c>
      <c r="B10" s="86"/>
      <c r="C10" s="86"/>
      <c r="D10" s="86"/>
      <c r="E10" s="86"/>
      <c r="F10" s="88" t="s">
        <v>49</v>
      </c>
      <c r="G10" s="88"/>
      <c r="H10" s="88"/>
      <c r="I10" s="88"/>
      <c r="J10" s="88"/>
      <c r="K10" s="88"/>
      <c r="L10" s="88"/>
    </row>
    <row r="11" spans="1:12" ht="17.25" customHeight="1" x14ac:dyDescent="0.2">
      <c r="A11" s="86" t="s">
        <v>30</v>
      </c>
      <c r="B11" s="86"/>
      <c r="C11" s="86"/>
      <c r="D11" s="86"/>
      <c r="E11" s="86"/>
      <c r="F11" s="88">
        <v>63</v>
      </c>
      <c r="G11" s="88"/>
      <c r="H11" s="88"/>
      <c r="I11" s="88"/>
      <c r="J11" s="88"/>
      <c r="K11" s="88"/>
      <c r="L11" s="88"/>
    </row>
    <row r="12" spans="1:12" ht="10.5" customHeight="1" x14ac:dyDescent="0.2">
      <c r="A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14.25" customHeight="1" x14ac:dyDescent="0.2">
      <c r="A13" s="84" t="s">
        <v>50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ht="16.5" customHeight="1" x14ac:dyDescent="0.2">
      <c r="A14" s="83" t="s">
        <v>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6" spans="1:12" ht="15.75" customHeight="1" x14ac:dyDescent="0.2">
      <c r="A16" s="106" t="s">
        <v>50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 ht="17.25" customHeight="1" x14ac:dyDescent="0.2">
      <c r="A17" s="83" t="s">
        <v>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2.1" customHeight="1" x14ac:dyDescent="0.2"/>
    <row r="19" spans="1:12" ht="18" customHeight="1" x14ac:dyDescent="0.2">
      <c r="A19" s="6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29"/>
    </row>
    <row r="20" spans="1:12" ht="18" customHeight="1" x14ac:dyDescent="0.2">
      <c r="A20" s="91" t="s">
        <v>51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x14ac:dyDescent="0.2">
      <c r="A21" s="6"/>
      <c r="B21" s="34"/>
      <c r="C21" s="7"/>
      <c r="D21" s="7"/>
      <c r="E21" s="7"/>
      <c r="F21" s="7"/>
      <c r="G21" s="7"/>
      <c r="H21" s="7"/>
      <c r="I21" s="7"/>
      <c r="J21" s="7"/>
      <c r="K21" s="7"/>
      <c r="L21" s="29"/>
    </row>
    <row r="22" spans="1:12" ht="33.450000000000003" customHeight="1" x14ac:dyDescent="0.2">
      <c r="A22" s="84" t="s">
        <v>52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ht="21" customHeight="1" x14ac:dyDescent="0.2">
      <c r="A23" s="83" t="s">
        <v>41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ht="2.1" customHeight="1" x14ac:dyDescent="0.2"/>
    <row r="25" spans="1:12" x14ac:dyDescent="0.2">
      <c r="A25" s="2" t="s">
        <v>3</v>
      </c>
      <c r="C25" s="41" t="s">
        <v>53</v>
      </c>
      <c r="D25" s="3" t="s">
        <v>4</v>
      </c>
    </row>
    <row r="27" spans="1:12" x14ac:dyDescent="0.2">
      <c r="A27" s="2" t="s">
        <v>5</v>
      </c>
      <c r="C27" s="93" t="s">
        <v>54</v>
      </c>
      <c r="D27" s="93"/>
      <c r="E27" s="93"/>
      <c r="F27" s="93"/>
      <c r="G27" s="93"/>
      <c r="H27" s="93"/>
      <c r="I27" s="93"/>
      <c r="J27" s="93"/>
      <c r="K27" s="93"/>
      <c r="L27" s="93"/>
    </row>
    <row r="28" spans="1:12" ht="12.75" customHeight="1" x14ac:dyDescent="0.2">
      <c r="A28" s="8"/>
      <c r="C28" s="83" t="s">
        <v>23</v>
      </c>
      <c r="D28" s="83"/>
      <c r="E28" s="83"/>
      <c r="F28" s="83"/>
      <c r="G28" s="83"/>
      <c r="H28" s="83"/>
      <c r="I28" s="83"/>
      <c r="J28" s="83"/>
      <c r="K28" s="83"/>
      <c r="L28" s="83"/>
    </row>
    <row r="29" spans="1:12" ht="9" customHeight="1" x14ac:dyDescent="0.2"/>
    <row r="30" spans="1:12" x14ac:dyDescent="0.2">
      <c r="A30" s="9" t="s">
        <v>21</v>
      </c>
      <c r="B30" s="35"/>
      <c r="D30" s="1" t="s">
        <v>55</v>
      </c>
      <c r="E30" s="85"/>
      <c r="F30" s="85"/>
      <c r="G30" s="85"/>
      <c r="H30" s="85"/>
      <c r="I30" s="85"/>
      <c r="J30" s="85"/>
      <c r="K30" s="85"/>
      <c r="L30" s="85"/>
    </row>
    <row r="31" spans="1:12" x14ac:dyDescent="0.2">
      <c r="A31" s="9"/>
      <c r="B31" s="35"/>
      <c r="D31" s="1"/>
      <c r="E31" s="39"/>
      <c r="F31" s="39"/>
      <c r="G31" s="39"/>
      <c r="H31" s="39"/>
      <c r="I31" s="39"/>
      <c r="J31" s="39"/>
      <c r="K31" s="39"/>
      <c r="L31" s="39"/>
    </row>
    <row r="32" spans="1:12" x14ac:dyDescent="0.2">
      <c r="A32" s="94" t="s">
        <v>56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1:12" x14ac:dyDescent="0.2">
      <c r="A33" s="10"/>
      <c r="B33" s="35"/>
    </row>
    <row r="34" spans="1:12" x14ac:dyDescent="0.2">
      <c r="A34" s="15" t="s">
        <v>1</v>
      </c>
      <c r="B34" s="36"/>
      <c r="C34" s="16"/>
      <c r="D34" s="16">
        <v>293.79000000000002</v>
      </c>
      <c r="E34" s="17" t="s">
        <v>6</v>
      </c>
      <c r="F34" s="17"/>
      <c r="G34" s="80" t="s">
        <v>18</v>
      </c>
      <c r="H34" s="80"/>
      <c r="I34" s="80"/>
      <c r="J34" s="81" t="s">
        <v>58</v>
      </c>
      <c r="K34" s="81"/>
      <c r="L34" s="30" t="s">
        <v>19</v>
      </c>
    </row>
    <row r="35" spans="1:12" x14ac:dyDescent="0.2">
      <c r="A35" s="25" t="s">
        <v>7</v>
      </c>
      <c r="C35" s="20"/>
      <c r="D35" s="20"/>
      <c r="E35" s="21"/>
      <c r="F35" s="17"/>
      <c r="G35" s="82" t="s">
        <v>35</v>
      </c>
      <c r="H35" s="82"/>
      <c r="I35" s="82"/>
      <c r="J35" s="81" t="s">
        <v>59</v>
      </c>
      <c r="K35" s="81"/>
      <c r="L35" s="30" t="s">
        <v>19</v>
      </c>
    </row>
    <row r="36" spans="1:12" ht="14.1" customHeight="1" x14ac:dyDescent="0.2">
      <c r="A36" s="26" t="s">
        <v>8</v>
      </c>
      <c r="C36" s="16"/>
      <c r="D36" s="16">
        <v>293.79000000000002</v>
      </c>
      <c r="E36" s="17" t="s">
        <v>19</v>
      </c>
      <c r="F36" s="17"/>
      <c r="G36" s="17" t="s">
        <v>9</v>
      </c>
      <c r="H36" s="18"/>
      <c r="I36" s="21"/>
      <c r="J36" s="90" t="s">
        <v>60</v>
      </c>
      <c r="K36" s="90"/>
      <c r="L36" s="30" t="s">
        <v>22</v>
      </c>
    </row>
    <row r="37" spans="1:12" ht="14.1" customHeight="1" x14ac:dyDescent="0.2">
      <c r="A37" s="26" t="s">
        <v>10</v>
      </c>
      <c r="C37" s="16"/>
      <c r="D37" s="16" t="s">
        <v>57</v>
      </c>
      <c r="E37" s="17" t="s">
        <v>19</v>
      </c>
      <c r="F37" s="17"/>
      <c r="G37" s="17" t="s">
        <v>11</v>
      </c>
      <c r="H37" s="18"/>
      <c r="I37" s="21"/>
      <c r="J37" s="90" t="s">
        <v>61</v>
      </c>
      <c r="K37" s="90"/>
      <c r="L37" s="30" t="s">
        <v>22</v>
      </c>
    </row>
    <row r="38" spans="1:12" ht="14.1" customHeight="1" x14ac:dyDescent="0.2">
      <c r="A38" s="26" t="s">
        <v>12</v>
      </c>
      <c r="C38" s="16"/>
      <c r="D38" s="16" t="s">
        <v>57</v>
      </c>
      <c r="E38" s="17" t="s">
        <v>19</v>
      </c>
      <c r="F38" s="17"/>
      <c r="G38" s="17"/>
      <c r="H38" s="18"/>
      <c r="I38" s="21"/>
      <c r="J38" s="89"/>
      <c r="K38" s="89"/>
      <c r="L38" s="30"/>
    </row>
    <row r="39" spans="1:12" ht="14.1" customHeight="1" x14ac:dyDescent="0.2">
      <c r="A39" s="26" t="s">
        <v>13</v>
      </c>
      <c r="C39" s="16"/>
      <c r="D39" s="16" t="s">
        <v>57</v>
      </c>
      <c r="E39" s="17" t="s">
        <v>19</v>
      </c>
      <c r="F39" s="17"/>
      <c r="G39" s="17"/>
      <c r="H39" s="18"/>
      <c r="I39" s="19"/>
      <c r="J39" s="18"/>
      <c r="K39" s="19"/>
      <c r="L39" s="18"/>
    </row>
    <row r="40" spans="1:12" ht="14.1" customHeight="1" x14ac:dyDescent="0.2">
      <c r="A40" s="22"/>
      <c r="B40" s="37"/>
      <c r="C40" s="23"/>
      <c r="D40" s="23"/>
      <c r="E40" s="19"/>
      <c r="F40" s="19"/>
      <c r="G40" s="19"/>
      <c r="H40" s="18"/>
      <c r="I40" s="19"/>
      <c r="J40" s="18"/>
      <c r="K40" s="24"/>
      <c r="L40" s="31"/>
    </row>
    <row r="41" spans="1:12" ht="16.5" customHeight="1" x14ac:dyDescent="0.2">
      <c r="A41" s="98" t="s">
        <v>25</v>
      </c>
      <c r="B41" s="100" t="s">
        <v>17</v>
      </c>
      <c r="C41" s="102" t="s">
        <v>14</v>
      </c>
      <c r="D41" s="104" t="s">
        <v>15</v>
      </c>
      <c r="E41" s="95" t="s">
        <v>16</v>
      </c>
      <c r="F41" s="96"/>
      <c r="G41" s="97"/>
      <c r="H41" s="95" t="s">
        <v>32</v>
      </c>
      <c r="I41" s="96"/>
      <c r="J41" s="96"/>
      <c r="K41" s="96"/>
      <c r="L41" s="97"/>
    </row>
    <row r="42" spans="1:12" ht="45.9" customHeight="1" x14ac:dyDescent="0.2">
      <c r="A42" s="99"/>
      <c r="B42" s="101"/>
      <c r="C42" s="103"/>
      <c r="D42" s="105"/>
      <c r="E42" s="13" t="s">
        <v>36</v>
      </c>
      <c r="F42" s="13" t="s">
        <v>24</v>
      </c>
      <c r="G42" s="13" t="s">
        <v>20</v>
      </c>
      <c r="H42" s="14" t="s">
        <v>33</v>
      </c>
      <c r="I42" s="32" t="s">
        <v>31</v>
      </c>
      <c r="J42" s="32" t="s">
        <v>37</v>
      </c>
      <c r="K42" s="13" t="s">
        <v>24</v>
      </c>
      <c r="L42" s="32" t="s">
        <v>38</v>
      </c>
    </row>
    <row r="43" spans="1:12" x14ac:dyDescent="0.2">
      <c r="A43" s="11">
        <v>1</v>
      </c>
      <c r="B43" s="38">
        <v>2</v>
      </c>
      <c r="C43" s="42">
        <v>3</v>
      </c>
      <c r="D43" s="40">
        <v>4</v>
      </c>
      <c r="E43" s="12">
        <v>5</v>
      </c>
      <c r="F43" s="12">
        <v>6</v>
      </c>
      <c r="G43" s="12">
        <v>7</v>
      </c>
      <c r="H43" s="12">
        <v>8</v>
      </c>
      <c r="I43" s="12">
        <v>9</v>
      </c>
      <c r="J43" s="12">
        <v>10</v>
      </c>
      <c r="K43" s="12">
        <v>11</v>
      </c>
      <c r="L43" s="27">
        <v>12</v>
      </c>
    </row>
    <row r="44" spans="1:12" ht="12" x14ac:dyDescent="0.2">
      <c r="C44" s="77" t="s">
        <v>62</v>
      </c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81.599999999999994" x14ac:dyDescent="0.2">
      <c r="A45" s="47" t="s">
        <v>63</v>
      </c>
      <c r="B45" s="48" t="s">
        <v>64</v>
      </c>
      <c r="C45" s="49" t="s">
        <v>65</v>
      </c>
      <c r="D45" s="50" t="s">
        <v>66</v>
      </c>
      <c r="E45" s="51">
        <v>12.36</v>
      </c>
      <c r="F45" s="52"/>
      <c r="G45" s="51">
        <v>12.36</v>
      </c>
      <c r="H45" s="53"/>
      <c r="I45" s="52"/>
      <c r="J45" s="53"/>
      <c r="K45" s="52"/>
      <c r="L45" s="53"/>
    </row>
    <row r="46" spans="1:12" ht="122.4" x14ac:dyDescent="0.2">
      <c r="A46" s="54" t="s">
        <v>67</v>
      </c>
      <c r="B46" s="34" t="s">
        <v>68</v>
      </c>
      <c r="C46" s="55" t="s">
        <v>69</v>
      </c>
      <c r="D46" s="56"/>
      <c r="E46" s="57"/>
      <c r="F46" s="57"/>
      <c r="G46" s="57"/>
      <c r="H46" s="58"/>
      <c r="I46" s="57"/>
      <c r="J46" s="58"/>
      <c r="K46" s="57"/>
      <c r="L46" s="58"/>
    </row>
    <row r="47" spans="1:12" x14ac:dyDescent="0.2">
      <c r="A47" s="44" t="s">
        <v>67</v>
      </c>
      <c r="B47" s="33" t="s">
        <v>63</v>
      </c>
      <c r="C47" s="3" t="s">
        <v>70</v>
      </c>
      <c r="D47" s="45" t="s">
        <v>22</v>
      </c>
      <c r="G47" s="46">
        <v>56.806600000000003</v>
      </c>
      <c r="L47" s="59">
        <v>18976.8</v>
      </c>
    </row>
    <row r="48" spans="1:12" x14ac:dyDescent="0.2">
      <c r="A48" s="44" t="s">
        <v>67</v>
      </c>
      <c r="B48" s="33" t="s">
        <v>71</v>
      </c>
      <c r="C48" s="3" t="s">
        <v>72</v>
      </c>
      <c r="D48" s="45"/>
      <c r="L48" s="59">
        <v>37062.18</v>
      </c>
    </row>
    <row r="49" spans="1:12" x14ac:dyDescent="0.2">
      <c r="A49" s="44" t="s">
        <v>67</v>
      </c>
      <c r="B49" s="33" t="s">
        <v>67</v>
      </c>
      <c r="C49" s="3" t="s">
        <v>73</v>
      </c>
      <c r="D49" s="45" t="s">
        <v>22</v>
      </c>
      <c r="G49" s="46">
        <v>27.587499999999999</v>
      </c>
      <c r="L49" s="59">
        <v>11219.29</v>
      </c>
    </row>
    <row r="50" spans="1:12" x14ac:dyDescent="0.2">
      <c r="A50" s="44" t="s">
        <v>67</v>
      </c>
      <c r="B50" s="33" t="s">
        <v>74</v>
      </c>
      <c r="C50" s="3" t="s">
        <v>75</v>
      </c>
      <c r="D50" s="45"/>
      <c r="L50" s="59">
        <v>554.79</v>
      </c>
    </row>
    <row r="51" spans="1:12" ht="12" x14ac:dyDescent="0.2">
      <c r="A51" s="60"/>
      <c r="B51" s="61"/>
      <c r="C51" s="77" t="s">
        <v>76</v>
      </c>
      <c r="D51" s="78"/>
      <c r="E51" s="78"/>
      <c r="F51" s="78"/>
      <c r="G51" s="62"/>
      <c r="H51" s="63"/>
      <c r="I51" s="62"/>
      <c r="J51" s="63"/>
      <c r="K51" s="62"/>
      <c r="L51" s="64">
        <v>67813.06</v>
      </c>
    </row>
    <row r="52" spans="1:12" x14ac:dyDescent="0.2">
      <c r="A52" s="44" t="s">
        <v>67</v>
      </c>
      <c r="B52" s="33" t="s">
        <v>67</v>
      </c>
      <c r="C52" s="3" t="s">
        <v>77</v>
      </c>
      <c r="D52" s="45"/>
      <c r="L52" s="59">
        <v>30196.09</v>
      </c>
    </row>
    <row r="53" spans="1:12" x14ac:dyDescent="0.2">
      <c r="A53" s="44" t="s">
        <v>67</v>
      </c>
      <c r="B53" s="33" t="s">
        <v>78</v>
      </c>
      <c r="C53" s="3" t="s">
        <v>79</v>
      </c>
      <c r="D53" s="45">
        <v>102</v>
      </c>
      <c r="F53" s="46">
        <v>102</v>
      </c>
      <c r="L53" s="59">
        <v>30800.01</v>
      </c>
    </row>
    <row r="54" spans="1:12" x14ac:dyDescent="0.2">
      <c r="A54" s="44" t="s">
        <v>67</v>
      </c>
      <c r="B54" s="33" t="s">
        <v>80</v>
      </c>
      <c r="C54" s="3" t="s">
        <v>79</v>
      </c>
      <c r="D54" s="45">
        <v>54</v>
      </c>
      <c r="F54" s="46">
        <v>54</v>
      </c>
      <c r="L54" s="59">
        <v>16305.89</v>
      </c>
    </row>
    <row r="55" spans="1:12" ht="12" x14ac:dyDescent="0.2">
      <c r="A55" s="60"/>
      <c r="B55" s="61"/>
      <c r="C55" s="77" t="s">
        <v>81</v>
      </c>
      <c r="D55" s="78"/>
      <c r="E55" s="78"/>
      <c r="F55" s="78"/>
      <c r="G55" s="62"/>
      <c r="H55" s="63"/>
      <c r="I55" s="62"/>
      <c r="J55" s="64">
        <v>9297.65</v>
      </c>
      <c r="K55" s="62"/>
      <c r="L55" s="64">
        <v>114918.96</v>
      </c>
    </row>
    <row r="56" spans="1:12" ht="81.599999999999994" x14ac:dyDescent="0.2">
      <c r="A56" s="47" t="s">
        <v>71</v>
      </c>
      <c r="B56" s="48" t="s">
        <v>82</v>
      </c>
      <c r="C56" s="49" t="s">
        <v>83</v>
      </c>
      <c r="D56" s="50" t="s">
        <v>66</v>
      </c>
      <c r="E56" s="51">
        <v>14.07</v>
      </c>
      <c r="F56" s="52"/>
      <c r="G56" s="51">
        <v>14.07</v>
      </c>
      <c r="H56" s="53"/>
      <c r="I56" s="52"/>
      <c r="J56" s="53"/>
      <c r="K56" s="52"/>
      <c r="L56" s="53"/>
    </row>
    <row r="57" spans="1:12" ht="122.4" x14ac:dyDescent="0.2">
      <c r="A57" s="54" t="s">
        <v>67</v>
      </c>
      <c r="B57" s="34" t="s">
        <v>68</v>
      </c>
      <c r="C57" s="55" t="s">
        <v>69</v>
      </c>
      <c r="D57" s="56"/>
      <c r="E57" s="57"/>
      <c r="F57" s="57"/>
      <c r="G57" s="57"/>
      <c r="H57" s="58"/>
      <c r="I57" s="57"/>
      <c r="J57" s="58"/>
      <c r="K57" s="57"/>
      <c r="L57" s="58"/>
    </row>
    <row r="58" spans="1:12" x14ac:dyDescent="0.2">
      <c r="A58" s="44" t="s">
        <v>67</v>
      </c>
      <c r="B58" s="33" t="s">
        <v>63</v>
      </c>
      <c r="C58" s="3" t="s">
        <v>70</v>
      </c>
      <c r="D58" s="45" t="s">
        <v>22</v>
      </c>
      <c r="G58" s="46">
        <v>51.327399999999997</v>
      </c>
      <c r="L58" s="59">
        <v>17146.419999999998</v>
      </c>
    </row>
    <row r="59" spans="1:12" x14ac:dyDescent="0.2">
      <c r="A59" s="44" t="s">
        <v>67</v>
      </c>
      <c r="B59" s="33" t="s">
        <v>71</v>
      </c>
      <c r="C59" s="3" t="s">
        <v>72</v>
      </c>
      <c r="D59" s="45"/>
      <c r="L59" s="59">
        <v>33570.31</v>
      </c>
    </row>
    <row r="60" spans="1:12" x14ac:dyDescent="0.2">
      <c r="A60" s="44" t="s">
        <v>67</v>
      </c>
      <c r="B60" s="33" t="s">
        <v>67</v>
      </c>
      <c r="C60" s="3" t="s">
        <v>73</v>
      </c>
      <c r="D60" s="45" t="s">
        <v>22</v>
      </c>
      <c r="G60" s="46">
        <v>24.988299999999999</v>
      </c>
      <c r="L60" s="59">
        <v>10162.25</v>
      </c>
    </row>
    <row r="61" spans="1:12" x14ac:dyDescent="0.2">
      <c r="A61" s="44" t="s">
        <v>67</v>
      </c>
      <c r="B61" s="33" t="s">
        <v>74</v>
      </c>
      <c r="C61" s="3" t="s">
        <v>75</v>
      </c>
      <c r="D61" s="45"/>
      <c r="L61" s="59">
        <v>499.58</v>
      </c>
    </row>
    <row r="62" spans="1:12" ht="12" x14ac:dyDescent="0.2">
      <c r="A62" s="60"/>
      <c r="B62" s="61"/>
      <c r="C62" s="77" t="s">
        <v>76</v>
      </c>
      <c r="D62" s="78"/>
      <c r="E62" s="78"/>
      <c r="F62" s="78"/>
      <c r="G62" s="62"/>
      <c r="H62" s="63"/>
      <c r="I62" s="62"/>
      <c r="J62" s="63"/>
      <c r="K62" s="62"/>
      <c r="L62" s="64">
        <v>61378.559999999998</v>
      </c>
    </row>
    <row r="63" spans="1:12" x14ac:dyDescent="0.2">
      <c r="A63" s="44" t="s">
        <v>67</v>
      </c>
      <c r="B63" s="33" t="s">
        <v>67</v>
      </c>
      <c r="C63" s="3" t="s">
        <v>77</v>
      </c>
      <c r="D63" s="45"/>
      <c r="L63" s="59">
        <v>27308.67</v>
      </c>
    </row>
    <row r="64" spans="1:12" x14ac:dyDescent="0.2">
      <c r="A64" s="44" t="s">
        <v>67</v>
      </c>
      <c r="B64" s="33" t="s">
        <v>78</v>
      </c>
      <c r="C64" s="3" t="s">
        <v>79</v>
      </c>
      <c r="D64" s="45">
        <v>102</v>
      </c>
      <c r="F64" s="46">
        <v>102</v>
      </c>
      <c r="L64" s="59">
        <v>27854.84</v>
      </c>
    </row>
    <row r="65" spans="1:12" x14ac:dyDescent="0.2">
      <c r="A65" s="44" t="s">
        <v>67</v>
      </c>
      <c r="B65" s="33" t="s">
        <v>80</v>
      </c>
      <c r="C65" s="3" t="s">
        <v>79</v>
      </c>
      <c r="D65" s="45">
        <v>54</v>
      </c>
      <c r="F65" s="46">
        <v>54</v>
      </c>
      <c r="L65" s="59">
        <v>14746.68</v>
      </c>
    </row>
    <row r="66" spans="1:12" ht="12" x14ac:dyDescent="0.2">
      <c r="A66" s="60"/>
      <c r="B66" s="61"/>
      <c r="C66" s="77" t="s">
        <v>81</v>
      </c>
      <c r="D66" s="78"/>
      <c r="E66" s="78"/>
      <c r="F66" s="78"/>
      <c r="G66" s="62"/>
      <c r="H66" s="63"/>
      <c r="I66" s="62"/>
      <c r="J66" s="64">
        <v>7390.2</v>
      </c>
      <c r="K66" s="62"/>
      <c r="L66" s="64">
        <v>103980.08</v>
      </c>
    </row>
    <row r="67" spans="1:12" ht="81.599999999999994" x14ac:dyDescent="0.2">
      <c r="A67" s="47" t="s">
        <v>84</v>
      </c>
      <c r="B67" s="48" t="s">
        <v>85</v>
      </c>
      <c r="C67" s="49" t="s">
        <v>86</v>
      </c>
      <c r="D67" s="50" t="s">
        <v>66</v>
      </c>
      <c r="E67" s="51">
        <v>9.93</v>
      </c>
      <c r="F67" s="52"/>
      <c r="G67" s="51">
        <v>9.93</v>
      </c>
      <c r="H67" s="53"/>
      <c r="I67" s="52"/>
      <c r="J67" s="53"/>
      <c r="K67" s="52"/>
      <c r="L67" s="53"/>
    </row>
    <row r="68" spans="1:12" ht="122.4" x14ac:dyDescent="0.2">
      <c r="A68" s="54" t="s">
        <v>67</v>
      </c>
      <c r="B68" s="34" t="s">
        <v>68</v>
      </c>
      <c r="C68" s="55" t="s">
        <v>69</v>
      </c>
      <c r="D68" s="56"/>
      <c r="E68" s="57"/>
      <c r="F68" s="57"/>
      <c r="G68" s="57"/>
      <c r="H68" s="58"/>
      <c r="I68" s="57"/>
      <c r="J68" s="58"/>
      <c r="K68" s="57"/>
      <c r="L68" s="58"/>
    </row>
    <row r="69" spans="1:12" x14ac:dyDescent="0.2">
      <c r="A69" s="44" t="s">
        <v>67</v>
      </c>
      <c r="B69" s="33" t="s">
        <v>63</v>
      </c>
      <c r="C69" s="3" t="s">
        <v>70</v>
      </c>
      <c r="D69" s="45" t="s">
        <v>22</v>
      </c>
      <c r="G69" s="46">
        <v>15.8483</v>
      </c>
      <c r="L69" s="59">
        <v>5294.28</v>
      </c>
    </row>
    <row r="70" spans="1:12" x14ac:dyDescent="0.2">
      <c r="A70" s="44" t="s">
        <v>67</v>
      </c>
      <c r="B70" s="33" t="s">
        <v>71</v>
      </c>
      <c r="C70" s="3" t="s">
        <v>72</v>
      </c>
      <c r="D70" s="45"/>
      <c r="L70" s="59">
        <v>10405.48</v>
      </c>
    </row>
    <row r="71" spans="1:12" x14ac:dyDescent="0.2">
      <c r="A71" s="44" t="s">
        <v>67</v>
      </c>
      <c r="B71" s="33" t="s">
        <v>67</v>
      </c>
      <c r="C71" s="3" t="s">
        <v>73</v>
      </c>
      <c r="D71" s="45" t="s">
        <v>22</v>
      </c>
      <c r="G71" s="46">
        <v>7.7454000000000001</v>
      </c>
      <c r="L71" s="59">
        <v>3149.9</v>
      </c>
    </row>
    <row r="72" spans="1:12" x14ac:dyDescent="0.2">
      <c r="A72" s="44" t="s">
        <v>67</v>
      </c>
      <c r="B72" s="33" t="s">
        <v>74</v>
      </c>
      <c r="C72" s="3" t="s">
        <v>75</v>
      </c>
      <c r="D72" s="45"/>
      <c r="L72" s="59">
        <v>153.01</v>
      </c>
    </row>
    <row r="73" spans="1:12" ht="12" x14ac:dyDescent="0.2">
      <c r="A73" s="60"/>
      <c r="B73" s="61"/>
      <c r="C73" s="77" t="s">
        <v>76</v>
      </c>
      <c r="D73" s="78"/>
      <c r="E73" s="78"/>
      <c r="F73" s="78"/>
      <c r="G73" s="62"/>
      <c r="H73" s="63"/>
      <c r="I73" s="62"/>
      <c r="J73" s="63"/>
      <c r="K73" s="62"/>
      <c r="L73" s="64">
        <v>19002.669999999998</v>
      </c>
    </row>
    <row r="74" spans="1:12" x14ac:dyDescent="0.2">
      <c r="A74" s="44" t="s">
        <v>67</v>
      </c>
      <c r="B74" s="33" t="s">
        <v>67</v>
      </c>
      <c r="C74" s="3" t="s">
        <v>77</v>
      </c>
      <c r="D74" s="45"/>
      <c r="L74" s="59">
        <v>8444.18</v>
      </c>
    </row>
    <row r="75" spans="1:12" x14ac:dyDescent="0.2">
      <c r="A75" s="44" t="s">
        <v>67</v>
      </c>
      <c r="B75" s="33" t="s">
        <v>78</v>
      </c>
      <c r="C75" s="3" t="s">
        <v>79</v>
      </c>
      <c r="D75" s="45">
        <v>102</v>
      </c>
      <c r="F75" s="46">
        <v>102</v>
      </c>
      <c r="L75" s="59">
        <v>8613.06</v>
      </c>
    </row>
    <row r="76" spans="1:12" x14ac:dyDescent="0.2">
      <c r="A76" s="44" t="s">
        <v>67</v>
      </c>
      <c r="B76" s="33" t="s">
        <v>80</v>
      </c>
      <c r="C76" s="3" t="s">
        <v>79</v>
      </c>
      <c r="D76" s="45">
        <v>54</v>
      </c>
      <c r="F76" s="46">
        <v>54</v>
      </c>
      <c r="L76" s="59">
        <v>4559.8599999999997</v>
      </c>
    </row>
    <row r="77" spans="1:12" ht="12" x14ac:dyDescent="0.2">
      <c r="A77" s="60"/>
      <c r="B77" s="61"/>
      <c r="C77" s="77" t="s">
        <v>81</v>
      </c>
      <c r="D77" s="78"/>
      <c r="E77" s="78"/>
      <c r="F77" s="78"/>
      <c r="G77" s="62"/>
      <c r="H77" s="63"/>
      <c r="I77" s="62"/>
      <c r="J77" s="64">
        <v>3240.24</v>
      </c>
      <c r="K77" s="62"/>
      <c r="L77" s="64">
        <v>32175.59</v>
      </c>
    </row>
    <row r="78" spans="1:12" ht="51" x14ac:dyDescent="0.2">
      <c r="A78" s="47" t="s">
        <v>74</v>
      </c>
      <c r="B78" s="48" t="s">
        <v>87</v>
      </c>
      <c r="C78" s="49" t="s">
        <v>88</v>
      </c>
      <c r="D78" s="50" t="s">
        <v>89</v>
      </c>
      <c r="E78" s="51">
        <v>1</v>
      </c>
      <c r="F78" s="52"/>
      <c r="G78" s="51">
        <v>1</v>
      </c>
      <c r="H78" s="53"/>
      <c r="I78" s="52"/>
      <c r="J78" s="53"/>
      <c r="K78" s="52"/>
      <c r="L78" s="53"/>
    </row>
    <row r="79" spans="1:12" x14ac:dyDescent="0.2">
      <c r="A79" s="44" t="s">
        <v>67</v>
      </c>
      <c r="B79" s="33" t="s">
        <v>63</v>
      </c>
      <c r="C79" s="3" t="s">
        <v>70</v>
      </c>
      <c r="D79" s="45" t="s">
        <v>22</v>
      </c>
      <c r="G79" s="46">
        <v>6.72</v>
      </c>
      <c r="L79" s="59">
        <v>2732.89</v>
      </c>
    </row>
    <row r="80" spans="1:12" x14ac:dyDescent="0.2">
      <c r="A80" s="44" t="s">
        <v>67</v>
      </c>
      <c r="B80" s="33" t="s">
        <v>71</v>
      </c>
      <c r="C80" s="3" t="s">
        <v>72</v>
      </c>
      <c r="D80" s="45"/>
      <c r="L80" s="59">
        <v>3258.76</v>
      </c>
    </row>
    <row r="81" spans="1:12" x14ac:dyDescent="0.2">
      <c r="A81" s="44" t="s">
        <v>67</v>
      </c>
      <c r="B81" s="33" t="s">
        <v>67</v>
      </c>
      <c r="C81" s="3" t="s">
        <v>73</v>
      </c>
      <c r="D81" s="45" t="s">
        <v>22</v>
      </c>
      <c r="G81" s="46">
        <v>3.26</v>
      </c>
      <c r="L81" s="59">
        <v>1325.78</v>
      </c>
    </row>
    <row r="82" spans="1:12" x14ac:dyDescent="0.2">
      <c r="A82" s="44" t="s">
        <v>67</v>
      </c>
      <c r="B82" s="33" t="s">
        <v>74</v>
      </c>
      <c r="C82" s="3" t="s">
        <v>75</v>
      </c>
      <c r="D82" s="45"/>
    </row>
    <row r="83" spans="1:12" ht="12" x14ac:dyDescent="0.2">
      <c r="A83" s="60"/>
      <c r="B83" s="61"/>
      <c r="C83" s="77" t="s">
        <v>76</v>
      </c>
      <c r="D83" s="78"/>
      <c r="E83" s="78"/>
      <c r="F83" s="78"/>
      <c r="G83" s="62"/>
      <c r="H83" s="63"/>
      <c r="I83" s="62"/>
      <c r="J83" s="63"/>
      <c r="K83" s="62"/>
      <c r="L83" s="64">
        <v>7317.43</v>
      </c>
    </row>
    <row r="84" spans="1:12" ht="30.6" x14ac:dyDescent="0.2">
      <c r="A84" s="44" t="s">
        <v>90</v>
      </c>
      <c r="B84" s="33" t="s">
        <v>91</v>
      </c>
      <c r="C84" s="3" t="s">
        <v>92</v>
      </c>
      <c r="D84" s="45" t="s">
        <v>93</v>
      </c>
      <c r="E84" s="46">
        <v>23.616</v>
      </c>
      <c r="G84" s="46">
        <v>23.616</v>
      </c>
      <c r="J84" s="59">
        <v>425.71</v>
      </c>
      <c r="L84" s="59">
        <v>10053.57</v>
      </c>
    </row>
    <row r="85" spans="1:12" ht="122.4" x14ac:dyDescent="0.2">
      <c r="A85" s="44" t="s">
        <v>94</v>
      </c>
      <c r="B85" s="33" t="s">
        <v>95</v>
      </c>
      <c r="C85" s="3" t="s">
        <v>96</v>
      </c>
      <c r="D85" s="45" t="s">
        <v>93</v>
      </c>
      <c r="E85" s="46">
        <v>23.616</v>
      </c>
      <c r="G85" s="46">
        <v>23.616</v>
      </c>
      <c r="J85" s="59">
        <v>501.11</v>
      </c>
      <c r="L85" s="59">
        <v>11834.21</v>
      </c>
    </row>
    <row r="86" spans="1:12" ht="71.400000000000006" x14ac:dyDescent="0.2">
      <c r="A86" s="44" t="s">
        <v>97</v>
      </c>
      <c r="B86" s="33" t="s">
        <v>98</v>
      </c>
      <c r="C86" s="3" t="s">
        <v>99</v>
      </c>
      <c r="D86" s="45" t="s">
        <v>100</v>
      </c>
      <c r="E86" s="46">
        <v>23.616</v>
      </c>
      <c r="G86" s="46">
        <v>23.616</v>
      </c>
      <c r="J86" s="59">
        <v>27.41</v>
      </c>
      <c r="L86" s="59">
        <v>647.30999999999995</v>
      </c>
    </row>
    <row r="87" spans="1:12" x14ac:dyDescent="0.2">
      <c r="A87" s="44" t="s">
        <v>67</v>
      </c>
      <c r="B87" s="33" t="s">
        <v>67</v>
      </c>
      <c r="C87" s="3" t="s">
        <v>77</v>
      </c>
      <c r="D87" s="45"/>
      <c r="L87" s="59">
        <v>4058.67</v>
      </c>
    </row>
    <row r="88" spans="1:12" ht="20.399999999999999" x14ac:dyDescent="0.2">
      <c r="A88" s="44" t="s">
        <v>67</v>
      </c>
      <c r="B88" s="33" t="s">
        <v>101</v>
      </c>
      <c r="C88" s="3" t="s">
        <v>102</v>
      </c>
      <c r="D88" s="45">
        <v>103</v>
      </c>
      <c r="F88" s="46">
        <v>103</v>
      </c>
      <c r="L88" s="59">
        <v>4180.43</v>
      </c>
    </row>
    <row r="89" spans="1:12" ht="20.399999999999999" x14ac:dyDescent="0.2">
      <c r="A89" s="44" t="s">
        <v>67</v>
      </c>
      <c r="B89" s="33" t="s">
        <v>103</v>
      </c>
      <c r="C89" s="3" t="s">
        <v>102</v>
      </c>
      <c r="D89" s="45">
        <v>72</v>
      </c>
      <c r="F89" s="46">
        <v>72</v>
      </c>
      <c r="L89" s="59">
        <v>2922.24</v>
      </c>
    </row>
    <row r="90" spans="1:12" ht="12" x14ac:dyDescent="0.2">
      <c r="A90" s="60"/>
      <c r="B90" s="61"/>
      <c r="C90" s="77" t="s">
        <v>81</v>
      </c>
      <c r="D90" s="78"/>
      <c r="E90" s="78"/>
      <c r="F90" s="78"/>
      <c r="G90" s="62"/>
      <c r="H90" s="63"/>
      <c r="I90" s="62"/>
      <c r="J90" s="64">
        <v>36955.19</v>
      </c>
      <c r="K90" s="62"/>
      <c r="L90" s="64">
        <v>36955.19</v>
      </c>
    </row>
    <row r="91" spans="1:12" ht="12" x14ac:dyDescent="0.2">
      <c r="C91" s="72" t="s">
        <v>104</v>
      </c>
      <c r="D91" s="73"/>
      <c r="E91" s="73"/>
      <c r="F91" s="73"/>
      <c r="G91" s="73"/>
      <c r="H91" s="73"/>
      <c r="I91" s="73"/>
      <c r="L91" s="65">
        <v>178046.81</v>
      </c>
    </row>
    <row r="92" spans="1:12" ht="11.4" x14ac:dyDescent="0.2">
      <c r="C92" s="75" t="s">
        <v>105</v>
      </c>
      <c r="D92" s="76"/>
      <c r="E92" s="76"/>
      <c r="F92" s="76"/>
      <c r="G92" s="76"/>
    </row>
    <row r="93" spans="1:12" ht="11.4" x14ac:dyDescent="0.2">
      <c r="C93" s="70" t="s">
        <v>106</v>
      </c>
      <c r="D93" s="71"/>
      <c r="E93" s="71"/>
      <c r="F93" s="71"/>
      <c r="G93" s="71"/>
      <c r="H93" s="71"/>
      <c r="I93" s="71"/>
      <c r="L93" s="5">
        <v>44150.39</v>
      </c>
    </row>
    <row r="94" spans="1:12" ht="11.4" x14ac:dyDescent="0.2">
      <c r="C94" s="70" t="s">
        <v>107</v>
      </c>
      <c r="D94" s="71"/>
      <c r="E94" s="71"/>
      <c r="F94" s="71"/>
      <c r="G94" s="71"/>
      <c r="H94" s="71"/>
      <c r="I94" s="71"/>
      <c r="L94" s="5">
        <v>84296.73</v>
      </c>
    </row>
    <row r="95" spans="1:12" ht="11.4" x14ac:dyDescent="0.2">
      <c r="C95" s="70" t="s">
        <v>108</v>
      </c>
      <c r="D95" s="71"/>
      <c r="E95" s="71"/>
      <c r="F95" s="71"/>
      <c r="G95" s="71"/>
      <c r="H95" s="71"/>
      <c r="I95" s="71"/>
      <c r="L95" s="5">
        <v>25857.22</v>
      </c>
    </row>
    <row r="96" spans="1:12" ht="11.4" x14ac:dyDescent="0.2">
      <c r="C96" s="70" t="s">
        <v>109</v>
      </c>
      <c r="D96" s="71"/>
      <c r="E96" s="71"/>
      <c r="F96" s="71"/>
      <c r="G96" s="71"/>
      <c r="H96" s="71"/>
      <c r="I96" s="71"/>
      <c r="L96" s="5">
        <v>11908.26</v>
      </c>
    </row>
    <row r="97" spans="1:12" ht="11.4" x14ac:dyDescent="0.2">
      <c r="C97" s="70" t="s">
        <v>110</v>
      </c>
      <c r="D97" s="71"/>
      <c r="E97" s="71"/>
      <c r="F97" s="71"/>
      <c r="G97" s="71"/>
      <c r="H97" s="71"/>
      <c r="I97" s="71"/>
      <c r="L97" s="5">
        <v>11834.21</v>
      </c>
    </row>
    <row r="98" spans="1:12" ht="11.4" x14ac:dyDescent="0.2">
      <c r="C98" s="70" t="s">
        <v>111</v>
      </c>
      <c r="D98" s="71"/>
      <c r="E98" s="71"/>
      <c r="F98" s="71"/>
      <c r="G98" s="71"/>
      <c r="L98" s="59">
        <v>70007.61</v>
      </c>
    </row>
    <row r="99" spans="1:12" ht="11.4" x14ac:dyDescent="0.2">
      <c r="C99" s="70" t="s">
        <v>112</v>
      </c>
      <c r="D99" s="71"/>
      <c r="E99" s="71"/>
      <c r="F99" s="71"/>
      <c r="G99" s="71"/>
      <c r="L99" s="59">
        <v>71448.34</v>
      </c>
    </row>
    <row r="100" spans="1:12" ht="11.4" x14ac:dyDescent="0.2">
      <c r="C100" s="70" t="s">
        <v>113</v>
      </c>
      <c r="D100" s="71"/>
      <c r="E100" s="71"/>
      <c r="F100" s="71"/>
      <c r="G100" s="71"/>
      <c r="L100" s="59">
        <v>38534.67</v>
      </c>
    </row>
    <row r="101" spans="1:12" ht="11.4" x14ac:dyDescent="0.2">
      <c r="C101" s="70" t="s">
        <v>114</v>
      </c>
      <c r="D101" s="71"/>
      <c r="E101" s="71"/>
      <c r="F101" s="71"/>
      <c r="G101" s="71"/>
      <c r="L101" s="59"/>
    </row>
    <row r="102" spans="1:12" ht="11.4" x14ac:dyDescent="0.2">
      <c r="C102" s="70" t="s">
        <v>115</v>
      </c>
      <c r="D102" s="71"/>
      <c r="E102" s="71"/>
      <c r="F102" s="71"/>
      <c r="G102" s="71"/>
      <c r="L102" s="59">
        <v>0</v>
      </c>
    </row>
    <row r="103" spans="1:12" ht="12" x14ac:dyDescent="0.2">
      <c r="C103" s="72" t="s">
        <v>116</v>
      </c>
      <c r="D103" s="73"/>
      <c r="E103" s="73"/>
      <c r="F103" s="73"/>
      <c r="G103" s="73"/>
      <c r="H103" s="73"/>
      <c r="I103" s="73"/>
      <c r="L103" s="65">
        <v>288029.82</v>
      </c>
    </row>
    <row r="104" spans="1:12" ht="11.4" x14ac:dyDescent="0.2">
      <c r="C104" s="75" t="s">
        <v>117</v>
      </c>
      <c r="D104" s="76"/>
      <c r="E104" s="76"/>
      <c r="F104" s="76"/>
      <c r="G104" s="76"/>
    </row>
    <row r="105" spans="1:12" ht="11.4" x14ac:dyDescent="0.2">
      <c r="C105" s="70" t="s">
        <v>118</v>
      </c>
      <c r="D105" s="71"/>
      <c r="E105" s="71"/>
      <c r="F105" s="71"/>
      <c r="G105" s="71"/>
      <c r="L105" s="59">
        <v>647.30999999999995</v>
      </c>
    </row>
    <row r="106" spans="1:12" ht="11.4" x14ac:dyDescent="0.2">
      <c r="C106" s="70" t="s">
        <v>119</v>
      </c>
      <c r="D106" s="71"/>
      <c r="E106" s="71"/>
      <c r="F106" s="71"/>
      <c r="G106" s="71"/>
      <c r="L106" s="59"/>
    </row>
    <row r="107" spans="1:12" ht="11.4" x14ac:dyDescent="0.2">
      <c r="C107" s="70" t="s">
        <v>120</v>
      </c>
      <c r="D107" s="71"/>
      <c r="E107" s="71"/>
      <c r="F107" s="71"/>
      <c r="G107" s="46">
        <v>130.70230000000001</v>
      </c>
    </row>
    <row r="108" spans="1:12" ht="11.4" x14ac:dyDescent="0.2">
      <c r="C108" s="70" t="s">
        <v>121</v>
      </c>
      <c r="D108" s="71"/>
      <c r="E108" s="71"/>
      <c r="F108" s="71"/>
      <c r="G108" s="46">
        <v>63.581200000000003</v>
      </c>
    </row>
    <row r="109" spans="1:12" ht="12" x14ac:dyDescent="0.2">
      <c r="A109" s="60"/>
      <c r="B109" s="61"/>
      <c r="C109" s="77" t="s">
        <v>122</v>
      </c>
      <c r="D109" s="78"/>
      <c r="E109" s="78"/>
      <c r="F109" s="78"/>
      <c r="G109" s="78"/>
      <c r="H109" s="63"/>
      <c r="I109" s="62"/>
      <c r="J109" s="63"/>
      <c r="K109" s="62"/>
      <c r="L109" s="63"/>
    </row>
    <row r="111" spans="1:12" ht="12" x14ac:dyDescent="0.2">
      <c r="C111" s="72" t="s">
        <v>123</v>
      </c>
      <c r="D111" s="73"/>
      <c r="E111" s="73"/>
      <c r="F111" s="73"/>
      <c r="G111" s="73"/>
      <c r="L111" s="65">
        <v>288029.82</v>
      </c>
    </row>
    <row r="112" spans="1:12" ht="11.4" x14ac:dyDescent="0.2">
      <c r="C112" s="75" t="s">
        <v>124</v>
      </c>
      <c r="D112" s="76"/>
      <c r="E112" s="76"/>
      <c r="F112" s="76"/>
      <c r="G112" s="76"/>
      <c r="H112" s="76"/>
      <c r="I112" s="76"/>
    </row>
    <row r="113" spans="3:12" ht="11.4" x14ac:dyDescent="0.2">
      <c r="C113" s="70" t="s">
        <v>125</v>
      </c>
      <c r="D113" s="71"/>
      <c r="E113" s="71"/>
      <c r="F113" s="71"/>
      <c r="G113" s="71"/>
      <c r="L113" s="59">
        <v>178046.81</v>
      </c>
    </row>
    <row r="114" spans="3:12" ht="11.4" x14ac:dyDescent="0.2">
      <c r="C114" s="75" t="s">
        <v>105</v>
      </c>
      <c r="D114" s="76"/>
      <c r="E114" s="76"/>
      <c r="F114" s="76"/>
      <c r="G114" s="76"/>
    </row>
    <row r="115" spans="3:12" ht="11.4" x14ac:dyDescent="0.2">
      <c r="C115" s="70" t="s">
        <v>106</v>
      </c>
      <c r="D115" s="71"/>
      <c r="E115" s="71"/>
      <c r="F115" s="71"/>
      <c r="G115" s="71"/>
      <c r="H115" s="71"/>
      <c r="I115" s="71"/>
      <c r="L115" s="5">
        <v>44150.39</v>
      </c>
    </row>
    <row r="116" spans="3:12" ht="11.4" x14ac:dyDescent="0.2">
      <c r="C116" s="70" t="s">
        <v>107</v>
      </c>
      <c r="D116" s="71"/>
      <c r="E116" s="71"/>
      <c r="F116" s="71"/>
      <c r="G116" s="71"/>
      <c r="H116" s="71"/>
      <c r="I116" s="71"/>
      <c r="L116" s="5">
        <v>84296.73</v>
      </c>
    </row>
    <row r="117" spans="3:12" ht="11.4" x14ac:dyDescent="0.2">
      <c r="C117" s="70" t="s">
        <v>108</v>
      </c>
      <c r="D117" s="71"/>
      <c r="E117" s="71"/>
      <c r="F117" s="71"/>
      <c r="G117" s="71"/>
      <c r="H117" s="71"/>
      <c r="I117" s="71"/>
      <c r="L117" s="5">
        <v>25857.22</v>
      </c>
    </row>
    <row r="118" spans="3:12" ht="11.4" x14ac:dyDescent="0.2">
      <c r="C118" s="70" t="s">
        <v>109</v>
      </c>
      <c r="D118" s="71"/>
      <c r="E118" s="71"/>
      <c r="F118" s="71"/>
      <c r="G118" s="71"/>
      <c r="H118" s="71"/>
      <c r="I118" s="71"/>
      <c r="L118" s="5">
        <v>11908.26</v>
      </c>
    </row>
    <row r="119" spans="3:12" ht="11.4" x14ac:dyDescent="0.2">
      <c r="C119" s="70" t="s">
        <v>110</v>
      </c>
      <c r="D119" s="71"/>
      <c r="E119" s="71"/>
      <c r="F119" s="71"/>
      <c r="G119" s="71"/>
      <c r="H119" s="71"/>
      <c r="I119" s="71"/>
      <c r="L119" s="5">
        <v>11834.21</v>
      </c>
    </row>
    <row r="120" spans="3:12" ht="11.4" x14ac:dyDescent="0.2">
      <c r="C120" s="70" t="s">
        <v>126</v>
      </c>
      <c r="D120" s="71"/>
      <c r="E120" s="71"/>
      <c r="F120" s="71"/>
      <c r="G120" s="71"/>
      <c r="L120" s="59">
        <v>70007.61</v>
      </c>
    </row>
    <row r="121" spans="3:12" ht="11.4" x14ac:dyDescent="0.2">
      <c r="C121" s="70" t="s">
        <v>127</v>
      </c>
      <c r="D121" s="71"/>
      <c r="E121" s="71"/>
      <c r="F121" s="71"/>
      <c r="G121" s="71"/>
      <c r="L121" s="59">
        <v>71448.34</v>
      </c>
    </row>
    <row r="122" spans="3:12" ht="11.4" x14ac:dyDescent="0.2">
      <c r="C122" s="70" t="s">
        <v>128</v>
      </c>
      <c r="D122" s="71"/>
      <c r="E122" s="71"/>
      <c r="F122" s="71"/>
      <c r="G122" s="71"/>
      <c r="L122" s="59">
        <v>38534.67</v>
      </c>
    </row>
    <row r="124" spans="3:12" ht="12" x14ac:dyDescent="0.2">
      <c r="C124" s="72" t="s">
        <v>129</v>
      </c>
      <c r="D124" s="73"/>
      <c r="E124" s="73"/>
      <c r="F124" s="73"/>
      <c r="G124" s="73"/>
      <c r="H124" s="73"/>
      <c r="I124" s="73"/>
      <c r="L124" s="65">
        <v>288029.82</v>
      </c>
    </row>
    <row r="125" spans="3:12" ht="11.4" x14ac:dyDescent="0.2">
      <c r="C125" s="75" t="s">
        <v>124</v>
      </c>
      <c r="D125" s="76"/>
      <c r="E125" s="76"/>
      <c r="F125" s="76"/>
      <c r="G125" s="76"/>
      <c r="H125" s="76"/>
      <c r="I125" s="76"/>
    </row>
    <row r="126" spans="3:12" ht="11.4" x14ac:dyDescent="0.2">
      <c r="C126" s="70" t="s">
        <v>130</v>
      </c>
      <c r="D126" s="71"/>
      <c r="E126" s="71"/>
      <c r="F126" s="71"/>
      <c r="G126" s="71"/>
      <c r="L126" s="59">
        <v>178046.81</v>
      </c>
    </row>
    <row r="127" spans="3:12" ht="11.4" x14ac:dyDescent="0.2">
      <c r="C127" s="75" t="s">
        <v>105</v>
      </c>
      <c r="D127" s="76"/>
      <c r="E127" s="76"/>
      <c r="F127" s="76"/>
      <c r="G127" s="76"/>
    </row>
    <row r="128" spans="3:12" ht="11.4" x14ac:dyDescent="0.2">
      <c r="C128" s="70" t="s">
        <v>106</v>
      </c>
      <c r="D128" s="71"/>
      <c r="E128" s="71"/>
      <c r="F128" s="71"/>
      <c r="G128" s="71"/>
      <c r="H128" s="71"/>
      <c r="I128" s="71"/>
      <c r="L128" s="5">
        <v>44150.39</v>
      </c>
    </row>
    <row r="129" spans="3:12" ht="11.4" x14ac:dyDescent="0.2">
      <c r="C129" s="70" t="s">
        <v>107</v>
      </c>
      <c r="D129" s="71"/>
      <c r="E129" s="71"/>
      <c r="F129" s="71"/>
      <c r="G129" s="71"/>
      <c r="H129" s="71"/>
      <c r="I129" s="71"/>
      <c r="L129" s="5">
        <v>84296.73</v>
      </c>
    </row>
    <row r="130" spans="3:12" ht="11.4" x14ac:dyDescent="0.2">
      <c r="C130" s="70" t="s">
        <v>108</v>
      </c>
      <c r="D130" s="71"/>
      <c r="E130" s="71"/>
      <c r="F130" s="71"/>
      <c r="G130" s="71"/>
      <c r="H130" s="71"/>
      <c r="I130" s="71"/>
      <c r="L130" s="5">
        <v>25857.22</v>
      </c>
    </row>
    <row r="131" spans="3:12" ht="11.4" x14ac:dyDescent="0.2">
      <c r="C131" s="70" t="s">
        <v>109</v>
      </c>
      <c r="D131" s="71"/>
      <c r="E131" s="71"/>
      <c r="F131" s="71"/>
      <c r="G131" s="71"/>
      <c r="H131" s="71"/>
      <c r="I131" s="71"/>
      <c r="L131" s="5">
        <v>11908.26</v>
      </c>
    </row>
    <row r="132" spans="3:12" ht="11.4" x14ac:dyDescent="0.2">
      <c r="C132" s="70" t="s">
        <v>110</v>
      </c>
      <c r="D132" s="71"/>
      <c r="E132" s="71"/>
      <c r="F132" s="71"/>
      <c r="G132" s="71"/>
      <c r="H132" s="71"/>
      <c r="I132" s="71"/>
      <c r="L132" s="5">
        <v>11834.21</v>
      </c>
    </row>
    <row r="133" spans="3:12" ht="11.4" x14ac:dyDescent="0.2">
      <c r="C133" s="70" t="s">
        <v>131</v>
      </c>
      <c r="D133" s="71"/>
      <c r="E133" s="71"/>
      <c r="F133" s="71"/>
      <c r="G133" s="71"/>
      <c r="L133" s="59">
        <v>70007.61</v>
      </c>
    </row>
    <row r="134" spans="3:12" ht="11.4" x14ac:dyDescent="0.2">
      <c r="C134" s="70" t="s">
        <v>132</v>
      </c>
      <c r="D134" s="71"/>
      <c r="E134" s="71"/>
      <c r="F134" s="71"/>
      <c r="G134" s="71"/>
      <c r="L134" s="59">
        <v>71448.34</v>
      </c>
    </row>
    <row r="135" spans="3:12" ht="11.4" x14ac:dyDescent="0.2">
      <c r="C135" s="70" t="s">
        <v>133</v>
      </c>
      <c r="D135" s="71"/>
      <c r="E135" s="71"/>
      <c r="F135" s="71"/>
      <c r="G135" s="71"/>
      <c r="L135" s="59">
        <v>38534.67</v>
      </c>
    </row>
    <row r="136" spans="3:12" ht="11.4" x14ac:dyDescent="0.2">
      <c r="C136" s="70" t="s">
        <v>134</v>
      </c>
      <c r="D136" s="71"/>
      <c r="E136" s="71"/>
      <c r="F136" s="71"/>
      <c r="G136" s="71"/>
      <c r="L136" s="59"/>
    </row>
    <row r="137" spans="3:12" ht="11.4" x14ac:dyDescent="0.2">
      <c r="C137" s="70" t="s">
        <v>135</v>
      </c>
      <c r="D137" s="71"/>
      <c r="E137" s="71"/>
      <c r="F137" s="71"/>
      <c r="G137" s="71"/>
      <c r="L137" s="59"/>
    </row>
    <row r="139" spans="3:12" ht="12" x14ac:dyDescent="0.2">
      <c r="C139" s="72" t="s">
        <v>136</v>
      </c>
      <c r="D139" s="73"/>
      <c r="E139" s="73"/>
      <c r="F139" s="73"/>
      <c r="G139" s="73"/>
      <c r="H139" s="73"/>
      <c r="I139" s="73"/>
      <c r="L139" s="65"/>
    </row>
    <row r="140" spans="3:12" ht="11.4" x14ac:dyDescent="0.2">
      <c r="C140" s="70" t="s">
        <v>137</v>
      </c>
      <c r="D140" s="71"/>
      <c r="E140" s="71"/>
      <c r="F140" s="71"/>
      <c r="G140" s="71"/>
      <c r="L140" s="59">
        <v>647.30999999999995</v>
      </c>
    </row>
    <row r="141" spans="3:12" ht="11.4" x14ac:dyDescent="0.2">
      <c r="C141" s="70" t="s">
        <v>138</v>
      </c>
      <c r="D141" s="71"/>
      <c r="E141" s="71"/>
      <c r="F141" s="71"/>
      <c r="G141" s="71"/>
      <c r="L141" s="59"/>
    </row>
    <row r="142" spans="3:12" ht="11.4" x14ac:dyDescent="0.2">
      <c r="C142" s="70" t="s">
        <v>139</v>
      </c>
      <c r="D142" s="71"/>
      <c r="E142" s="71"/>
      <c r="F142" s="71"/>
      <c r="G142" s="46">
        <v>130.70230000000001</v>
      </c>
    </row>
    <row r="143" spans="3:12" ht="11.4" x14ac:dyDescent="0.2">
      <c r="C143" s="70" t="s">
        <v>140</v>
      </c>
      <c r="D143" s="71"/>
      <c r="E143" s="71"/>
      <c r="F143" s="71"/>
      <c r="G143" s="46">
        <v>63.581200000000003</v>
      </c>
    </row>
    <row r="145" spans="2:12" ht="11.4" x14ac:dyDescent="0.2">
      <c r="C145" s="70" t="s">
        <v>141</v>
      </c>
      <c r="D145" s="71"/>
      <c r="E145" s="71"/>
      <c r="F145" s="71"/>
      <c r="G145" s="71"/>
      <c r="H145" s="71"/>
      <c r="I145" s="71"/>
    </row>
    <row r="146" spans="2:12" ht="20.399999999999999" x14ac:dyDescent="0.2">
      <c r="B146" s="33" t="s">
        <v>142</v>
      </c>
      <c r="C146" s="70" t="s">
        <v>143</v>
      </c>
      <c r="D146" s="71"/>
      <c r="E146" s="71"/>
      <c r="F146" s="71"/>
      <c r="G146" s="71"/>
      <c r="H146" s="71"/>
      <c r="I146" s="71"/>
      <c r="L146" s="59">
        <v>5760.6</v>
      </c>
    </row>
    <row r="147" spans="2:12" ht="11.4" x14ac:dyDescent="0.2">
      <c r="C147" s="70" t="s">
        <v>144</v>
      </c>
      <c r="D147" s="71"/>
      <c r="E147" s="71"/>
      <c r="F147" s="71"/>
      <c r="G147" s="71"/>
      <c r="H147" s="71"/>
      <c r="I147" s="71"/>
      <c r="L147" s="59">
        <v>293790.42</v>
      </c>
    </row>
    <row r="148" spans="2:12" ht="12" x14ac:dyDescent="0.2">
      <c r="C148" s="72" t="s">
        <v>145</v>
      </c>
      <c r="D148" s="73"/>
      <c r="E148" s="73"/>
      <c r="F148" s="73"/>
      <c r="L148" s="53">
        <v>293790.42</v>
      </c>
    </row>
    <row r="151" spans="2:12" ht="11.4" x14ac:dyDescent="0.2">
      <c r="B151" s="74" t="s">
        <v>146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</row>
    <row r="153" spans="2:12" ht="11.4" x14ac:dyDescent="0.2">
      <c r="B153" s="33" t="s">
        <v>147</v>
      </c>
      <c r="C153" s="66"/>
      <c r="D153" s="67"/>
      <c r="E153" s="67"/>
      <c r="F153" s="67"/>
      <c r="G153" s="67"/>
      <c r="H153" s="67"/>
      <c r="I153" s="67"/>
      <c r="J153" s="67"/>
      <c r="K153" s="67"/>
      <c r="L153" s="67"/>
    </row>
    <row r="154" spans="2:12" ht="11.4" x14ac:dyDescent="0.2">
      <c r="C154" s="68" t="s">
        <v>148</v>
      </c>
      <c r="D154" s="69"/>
      <c r="E154" s="69"/>
      <c r="F154" s="69"/>
      <c r="G154" s="69"/>
      <c r="H154" s="69"/>
      <c r="I154" s="69"/>
      <c r="J154" s="69"/>
      <c r="K154" s="69"/>
      <c r="L154" s="69"/>
    </row>
    <row r="156" spans="2:12" ht="11.4" x14ac:dyDescent="0.2">
      <c r="B156" s="33" t="s">
        <v>149</v>
      </c>
      <c r="C156" s="66"/>
      <c r="D156" s="67"/>
      <c r="E156" s="67"/>
      <c r="F156" s="67"/>
      <c r="G156" s="67"/>
      <c r="H156" s="67"/>
      <c r="I156" s="67"/>
      <c r="J156" s="67"/>
      <c r="K156" s="67"/>
      <c r="L156" s="67"/>
    </row>
    <row r="157" spans="2:12" ht="11.4" x14ac:dyDescent="0.2">
      <c r="C157" s="68" t="s">
        <v>148</v>
      </c>
      <c r="D157" s="69"/>
      <c r="E157" s="69"/>
      <c r="F157" s="69"/>
      <c r="G157" s="69"/>
      <c r="H157" s="69"/>
      <c r="I157" s="69"/>
      <c r="J157" s="69"/>
      <c r="K157" s="69"/>
      <c r="L157" s="69"/>
    </row>
  </sheetData>
  <mergeCells count="110">
    <mergeCell ref="E41:G41"/>
    <mergeCell ref="A41:A42"/>
    <mergeCell ref="B41:B42"/>
    <mergeCell ref="C41:C42"/>
    <mergeCell ref="D41:D42"/>
    <mergeCell ref="H41:L41"/>
    <mergeCell ref="A7:E7"/>
    <mergeCell ref="F7:L7"/>
    <mergeCell ref="A8:E8"/>
    <mergeCell ref="F8:L8"/>
    <mergeCell ref="A16:L16"/>
    <mergeCell ref="A11:E11"/>
    <mergeCell ref="F11:L11"/>
    <mergeCell ref="A6:E6"/>
    <mergeCell ref="F6:L6"/>
    <mergeCell ref="J38:K38"/>
    <mergeCell ref="J36:K36"/>
    <mergeCell ref="J37:K37"/>
    <mergeCell ref="A20:L20"/>
    <mergeCell ref="B19:K19"/>
    <mergeCell ref="A17:L17"/>
    <mergeCell ref="C27:L27"/>
    <mergeCell ref="A32:L32"/>
    <mergeCell ref="A23:L23"/>
    <mergeCell ref="A22:L22"/>
    <mergeCell ref="C44:L44"/>
    <mergeCell ref="C51:F51"/>
    <mergeCell ref="C55:F55"/>
    <mergeCell ref="C62:F62"/>
    <mergeCell ref="C66:F66"/>
    <mergeCell ref="C73:F73"/>
    <mergeCell ref="F2:J2"/>
    <mergeCell ref="G34:I34"/>
    <mergeCell ref="J34:K34"/>
    <mergeCell ref="G35:I35"/>
    <mergeCell ref="J35:K35"/>
    <mergeCell ref="C28:L28"/>
    <mergeCell ref="A13:L13"/>
    <mergeCell ref="A14:L14"/>
    <mergeCell ref="E30:L30"/>
    <mergeCell ref="A4:E4"/>
    <mergeCell ref="F4:L4"/>
    <mergeCell ref="A5:E5"/>
    <mergeCell ref="A9:E9"/>
    <mergeCell ref="F9:L9"/>
    <mergeCell ref="A10:E10"/>
    <mergeCell ref="F10:L10"/>
    <mergeCell ref="F5:L5"/>
    <mergeCell ref="C94:I94"/>
    <mergeCell ref="C95:I95"/>
    <mergeCell ref="C96:I96"/>
    <mergeCell ref="C97:I97"/>
    <mergeCell ref="C98:G98"/>
    <mergeCell ref="C99:G99"/>
    <mergeCell ref="C77:F77"/>
    <mergeCell ref="C83:F83"/>
    <mergeCell ref="C90:F90"/>
    <mergeCell ref="C91:I91"/>
    <mergeCell ref="C92:G92"/>
    <mergeCell ref="C93:I93"/>
    <mergeCell ref="C106:G106"/>
    <mergeCell ref="C107:F107"/>
    <mergeCell ref="C108:F108"/>
    <mergeCell ref="C109:G109"/>
    <mergeCell ref="C111:G111"/>
    <mergeCell ref="C112:I112"/>
    <mergeCell ref="C100:G100"/>
    <mergeCell ref="C101:G101"/>
    <mergeCell ref="C102:G102"/>
    <mergeCell ref="C103:I103"/>
    <mergeCell ref="C104:G104"/>
    <mergeCell ref="C105:G105"/>
    <mergeCell ref="C119:I119"/>
    <mergeCell ref="C120:G120"/>
    <mergeCell ref="C121:G121"/>
    <mergeCell ref="C122:G122"/>
    <mergeCell ref="C124:I124"/>
    <mergeCell ref="C125:I125"/>
    <mergeCell ref="C113:G113"/>
    <mergeCell ref="C114:G114"/>
    <mergeCell ref="C115:I115"/>
    <mergeCell ref="C116:I116"/>
    <mergeCell ref="C117:I117"/>
    <mergeCell ref="C118:I118"/>
    <mergeCell ref="C132:I132"/>
    <mergeCell ref="C133:G133"/>
    <mergeCell ref="C134:G134"/>
    <mergeCell ref="C135:G135"/>
    <mergeCell ref="C136:G136"/>
    <mergeCell ref="C137:G137"/>
    <mergeCell ref="C126:G126"/>
    <mergeCell ref="C127:G127"/>
    <mergeCell ref="C128:I128"/>
    <mergeCell ref="C129:I129"/>
    <mergeCell ref="C130:I130"/>
    <mergeCell ref="C131:I131"/>
    <mergeCell ref="C156:L156"/>
    <mergeCell ref="C157:L157"/>
    <mergeCell ref="C146:I146"/>
    <mergeCell ref="C147:I147"/>
    <mergeCell ref="C148:F148"/>
    <mergeCell ref="B151:L151"/>
    <mergeCell ref="C153:L153"/>
    <mergeCell ref="C154:L154"/>
    <mergeCell ref="C139:I139"/>
    <mergeCell ref="C140:G140"/>
    <mergeCell ref="C141:G141"/>
    <mergeCell ref="C142:F142"/>
    <mergeCell ref="C143:F143"/>
    <mergeCell ref="C145:I145"/>
  </mergeCells>
  <pageMargins left="0.39370078740157483" right="0.31496062992125984" top="0.78740157480314965" bottom="0.31496062992125984" header="0.47244094488188981" footer="0.19685039370078741"/>
  <pageSetup paperSize="9" orientation="portrait" r:id="rId1"/>
  <headerFooter>
    <oddHeader>&amp;L&amp;"Arial Cyr,курсив"&amp;8Estimate 2.0&amp;R&amp;"Arial Cyr,курсив"&amp;8Приказ Минстроя РФ от 04.08.20 № 421</oddHeader>
    <oddFooter>&amp;R&amp;"Arial Cyr,полужирный"&amp;10&amp;P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A3" sqref="A3:IV3"/>
    </sheetView>
  </sheetViews>
  <sheetFormatPr defaultRowHeight="11.4" x14ac:dyDescent="0.2"/>
  <cols>
    <col min="1" max="1" width="4.375" customWidth="1"/>
    <col min="2" max="2" width="10.25" customWidth="1"/>
    <col min="3" max="3" width="21.125" customWidth="1"/>
    <col min="4" max="5" width="8.75" customWidth="1"/>
    <col min="6" max="6" width="5.75" customWidth="1"/>
    <col min="7" max="8" width="8.75" customWidth="1"/>
    <col min="9" max="9" width="5.75" customWidth="1"/>
    <col min="10" max="10" width="8.875" customWidth="1"/>
    <col min="11" max="11" width="4.75" customWidth="1"/>
    <col min="12" max="12" width="10.75" customWidth="1"/>
  </cols>
  <sheetData>
    <row r="1" spans="1:12" x14ac:dyDescent="0.2">
      <c r="A1" s="107" t="str">
        <f>Смета!A22:L22</f>
        <v>Спил и опиловка аварийно-опасных деревьев на территории  МАУ Центр дзюдо "Мужество" г.о. Самара по адресу: 443538, Самарская область, Волжский район, поселок "Черновский"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2">
      <c r="A2" s="11">
        <v>1</v>
      </c>
      <c r="B2" s="38">
        <v>2</v>
      </c>
      <c r="C2" s="42">
        <v>3</v>
      </c>
      <c r="D2" s="40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27">
        <v>12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Лист2</vt:lpstr>
      <vt:lpstr>Смета!Заголовки_для_печати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</dc:creator>
  <cp:lastModifiedBy>Скрипий Екатерина</cp:lastModifiedBy>
  <cp:lastPrinted>2024-04-01T12:24:37Z</cp:lastPrinted>
  <dcterms:created xsi:type="dcterms:W3CDTF">1998-06-28T10:39:47Z</dcterms:created>
  <dcterms:modified xsi:type="dcterms:W3CDTF">2025-04-21T08:17:59Z</dcterms:modified>
</cp:coreProperties>
</file>