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r72\2025\Договоры\Орджоникидзе ПИР\"/>
    </mc:Choice>
  </mc:AlternateContent>
  <xr:revisionPtr revIDLastSave="0" documentId="13_ncr:1_{D64B75DE-82A0-4173-8523-C27D02ADE3C9}" xr6:coauthVersionLast="47" xr6:coauthVersionMax="47" xr10:uidLastSave="{00000000-0000-0000-0000-000000000000}"/>
  <bookViews>
    <workbookView xWindow="-120" yWindow="-120" windowWidth="19440" windowHeight="15000" tabRatio="848" xr2:uid="{00000000-000D-0000-FFFF-FFFF00000000}"/>
  </bookViews>
  <sheets>
    <sheet name="Сводная ПИР" sheetId="8" r:id="rId1"/>
    <sheet name="1. Геолог - Форма 2п на изыскат" sheetId="1" r:id="rId2"/>
    <sheet name="2. геодез - Форма 2п на изыскат" sheetId="2" r:id="rId3"/>
    <sheet name="5 Обслед - Форма 2п на изыскате" sheetId="5" r:id="rId4"/>
    <sheet name="6 ПИР П - Форма 2п" sheetId="6" r:id="rId5"/>
    <sheet name="Пожарные риски - Форма 2п" sheetId="9" r:id="rId6"/>
  </sheets>
  <definedNames>
    <definedName name="\AUTOEXEC">#REF!</definedName>
    <definedName name="\k">#REF!</definedName>
    <definedName name="\m">#REF!</definedName>
    <definedName name="\m1">#REF!</definedName>
    <definedName name="\n">#REF!</definedName>
    <definedName name="\s">#REF!</definedName>
    <definedName name="\z">#REF!</definedName>
    <definedName name="_______________a2">#REF!</definedName>
    <definedName name="___________a2">#REF!</definedName>
    <definedName name="__________a2">#REF!</definedName>
    <definedName name="_________a2">#REF!</definedName>
    <definedName name="________a2">#REF!</definedName>
    <definedName name="_______a2">#REF!</definedName>
    <definedName name="______a2">#REF!</definedName>
    <definedName name="_____a2">#REF!</definedName>
    <definedName name="____a2">#REF!</definedName>
    <definedName name="___a2">#REF!</definedName>
    <definedName name="__a2">#REF!</definedName>
    <definedName name="__xlfn.BAHTTEXT" hidden="1">#NAME?</definedName>
    <definedName name="_1Excel_BuiltIn_Print_Area_4_1">#REF!</definedName>
    <definedName name="_2Excel_BuiltIn_Print_Area_2_1">#REF!</definedName>
    <definedName name="_a2">#REF!</definedName>
    <definedName name="_AUTOEXEC">#REF!</definedName>
    <definedName name="_AUTOEXEC___0">#REF!</definedName>
    <definedName name="_AUTOEXEC___1">#REF!</definedName>
    <definedName name="_AUTOEXEC___8">#REF!</definedName>
    <definedName name="_AUTOEXEC___9">#REF!</definedName>
    <definedName name="_AUTOEXEC_4">#REF!</definedName>
    <definedName name="_k">#REF!</definedName>
    <definedName name="_k___0">#REF!</definedName>
    <definedName name="_k___1">#REF!</definedName>
    <definedName name="_k___8">#REF!</definedName>
    <definedName name="_k___9">#REF!</definedName>
    <definedName name="_k_4">#REF!</definedName>
    <definedName name="_m">#REF!</definedName>
    <definedName name="_m___0">#REF!</definedName>
    <definedName name="_m___1">#REF!</definedName>
    <definedName name="_m___8">#REF!</definedName>
    <definedName name="_m___9">#REF!</definedName>
    <definedName name="_m_4">#REF!</definedName>
    <definedName name="_s">#REF!</definedName>
    <definedName name="_s___0">#REF!</definedName>
    <definedName name="_s___1">#REF!</definedName>
    <definedName name="_s___8">#REF!</definedName>
    <definedName name="_s___9">#REF!</definedName>
    <definedName name="_s_4">#REF!</definedName>
    <definedName name="_z">#REF!</definedName>
    <definedName name="_z___0">#REF!</definedName>
    <definedName name="_z___1">#REF!</definedName>
    <definedName name="_z___8">#REF!</definedName>
    <definedName name="_z___9">#REF!</definedName>
    <definedName name="_z_4">#REF!</definedName>
    <definedName name="_xlnm._FilterDatabase" hidden="1">#REF!</definedName>
    <definedName name="a">#REF!</definedName>
    <definedName name="aaa">#REF!</definedName>
    <definedName name="Auto">#REF!</definedName>
    <definedName name="b">#REF!</definedName>
    <definedName name="cc">#REF!</definedName>
    <definedName name="DateColJournal">#REF!</definedName>
    <definedName name="ddddd">#REF!</definedName>
    <definedName name="DM">#REF!</definedName>
    <definedName name="dnoindex">#REF!</definedName>
    <definedName name="Excel_BuiltIn__FilterDatabase_3_1">#REF!</definedName>
    <definedName name="Excel_BuiltIn_Database">#REF!</definedName>
    <definedName name="Excel_BuiltIn_Print_Area_1">#REF!</definedName>
    <definedName name="Excel_BuiltIn_Print_Area_1_1">#REF!</definedName>
    <definedName name="Excel_BuiltIn_Print_Area_10_1">#REF!</definedName>
    <definedName name="Excel_BuiltIn_Print_Area_11_1">#REF!</definedName>
    <definedName name="Excel_BuiltIn_Print_Area_12_1">#REF!</definedName>
    <definedName name="Excel_BuiltIn_Print_Area_13_1">#REF!</definedName>
    <definedName name="Excel_BuiltIn_Print_Area_14_1">#REF!</definedName>
    <definedName name="Excel_BuiltIn_Print_Area_15_1">#REF!</definedName>
    <definedName name="Excel_BuiltIn_Print_Area_16">#REF!</definedName>
    <definedName name="Excel_BuiltIn_Print_Area_16_1">#REF!</definedName>
    <definedName name="Excel_BuiltIn_Print_Area_2">#REF!</definedName>
    <definedName name="Excel_BuiltIn_Print_Area_2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6">#REF!</definedName>
    <definedName name="Excel_BuiltIn_Print_Titles_1">#REF!</definedName>
    <definedName name="Excel_BuiltIn_Print_Titles_2">#REF!</definedName>
    <definedName name="GS">#REF!</definedName>
    <definedName name="GSPEZ">#REF!</definedName>
    <definedName name="h">#REF!</definedName>
    <definedName name="hhhhhhhhhhh">#REF!</definedName>
    <definedName name="hjskdf">#REF!</definedName>
    <definedName name="Itog">#REF!</definedName>
    <definedName name="Itog_2">#REF!</definedName>
    <definedName name="Itog_3">#REF!</definedName>
    <definedName name="Itog_4">#REF!</definedName>
    <definedName name="l">#REF!</definedName>
    <definedName name="language">#REF!</definedName>
    <definedName name="m">#REF!</definedName>
    <definedName name="n">#REF!</definedName>
    <definedName name="Nalog">#REF!</definedName>
    <definedName name="NO">#REF!</definedName>
    <definedName name="NumColJournal">#REF!</definedName>
    <definedName name="o">#REF!</definedName>
    <definedName name="propis">#REF!</definedName>
    <definedName name="sdfsdfg">#REF!</definedName>
    <definedName name="SM">#REF!</definedName>
    <definedName name="SM_4">#REF!</definedName>
    <definedName name="SM_SM">#REF!</definedName>
    <definedName name="SM_SM_4">#REF!</definedName>
    <definedName name="SM_STO">#REF!</definedName>
    <definedName name="SM_STO___3">#REF!</definedName>
    <definedName name="SM_STO1">#REF!</definedName>
    <definedName name="SM_STO1_1">#REF!</definedName>
    <definedName name="SM_STO1_2">#REF!</definedName>
    <definedName name="SM_STO1_4">#REF!</definedName>
    <definedName name="SM_STO1_5">#REF!</definedName>
    <definedName name="SM_STO2">#REF!</definedName>
    <definedName name="SM_STO2_2">#REF!</definedName>
    <definedName name="SM_STO2_4">#REF!</definedName>
    <definedName name="SM_STO3">#REF!</definedName>
    <definedName name="SM_STO3_5">#REF!</definedName>
    <definedName name="Smmmmmmmmmmmmmmm">#REF!</definedName>
    <definedName name="Status">#REF!</definedName>
    <definedName name="SUM_">#REF!</definedName>
    <definedName name="SUM__2">#REF!</definedName>
    <definedName name="SUM__4">#REF!</definedName>
    <definedName name="SUM_1">#REF!</definedName>
    <definedName name="SUM_1_1">#REF!</definedName>
    <definedName name="SUM_1_2">#REF!</definedName>
    <definedName name="SUM_1_4">#REF!</definedName>
    <definedName name="SUM_1_5">#REF!</definedName>
    <definedName name="sum_2">#REF!</definedName>
    <definedName name="SUM_3">#REF!</definedName>
    <definedName name="SUM_3_5">#REF!</definedName>
    <definedName name="Time_diff">#REF!</definedName>
    <definedName name="Times">#REF!</definedName>
    <definedName name="USA_1">#REF!</definedName>
    <definedName name="usd">#REF!</definedName>
    <definedName name="v">#REF!</definedName>
    <definedName name="VEDIN">#REF!</definedName>
    <definedName name="VEDINJ">#REF!</definedName>
    <definedName name="VI">#REF!</definedName>
    <definedName name="y">#REF!</definedName>
    <definedName name="Yamaha_26">#REF!</definedName>
    <definedName name="yyy">#REF!</definedName>
    <definedName name="ZAK1">#REF!</definedName>
    <definedName name="ZAK1___0">#REF!</definedName>
    <definedName name="ZAK1_2">#REF!</definedName>
    <definedName name="ZAK1_5">#REF!</definedName>
    <definedName name="ZAK2">#REF!</definedName>
    <definedName name="ZAK2_5">#REF!</definedName>
    <definedName name="zak3">#REF!</definedName>
    <definedName name="ZP_GS">#REF!</definedName>
    <definedName name="ZP_NO">#REF!</definedName>
    <definedName name="ZP_VEDIN">#REF!</definedName>
    <definedName name="zxdc">#REF!</definedName>
    <definedName name="zzz">#REF!</definedName>
    <definedName name="а">#REF!</definedName>
    <definedName name="А1">#REF!</definedName>
    <definedName name="А15">#REF!</definedName>
    <definedName name="А2">#REF!</definedName>
    <definedName name="А34">#REF!</definedName>
    <definedName name="а36">#REF!</definedName>
    <definedName name="а36___0">#REF!</definedName>
    <definedName name="а36___7">#REF!</definedName>
    <definedName name="ааааа">#REF!</definedName>
    <definedName name="аааааааааааа">#REF!</definedName>
    <definedName name="аааааааааааааааааа">#REF!</definedName>
    <definedName name="ааааааааааааааааааа">#REF!</definedName>
    <definedName name="ааааааааыфффф">#REF!</definedName>
    <definedName name="ав">#REF!</definedName>
    <definedName name="авввввввввввввввв">#REF!</definedName>
    <definedName name="авжддд">#REF!</definedName>
    <definedName name="авиммммммм">#REF!</definedName>
    <definedName name="авмиви">#REF!</definedName>
    <definedName name="авр">#REF!</definedName>
    <definedName name="аврар">#REF!</definedName>
    <definedName name="аврвар">#REF!</definedName>
    <definedName name="аврввввв">#REF!</definedName>
    <definedName name="аври">#REF!</definedName>
    <definedName name="аврр">#REF!</definedName>
    <definedName name="авры">#REF!</definedName>
    <definedName name="авт">#REF!</definedName>
    <definedName name="автом">#REF!</definedName>
    <definedName name="автооне">#REF!</definedName>
    <definedName name="авы">#REF!</definedName>
    <definedName name="авыаыав">#REF!</definedName>
    <definedName name="авыпппппппппппппппп">#REF!</definedName>
    <definedName name="авыррррррр">#REF!</definedName>
    <definedName name="АзимутПНТ">#REF!</definedName>
    <definedName name="аи">#REF!</definedName>
    <definedName name="аивапми">#REF!</definedName>
    <definedName name="аисми">#REF!</definedName>
    <definedName name="акй">#REF!</definedName>
    <definedName name="акт">#REF!</definedName>
    <definedName name="ал">#REF!</definedName>
    <definedName name="алал">#REF!</definedName>
    <definedName name="амммм">#REF!</definedName>
    <definedName name="амтортттттт">#REF!</definedName>
    <definedName name="аооо">#REF!</definedName>
    <definedName name="апекпма">#REF!</definedName>
    <definedName name="апи">#REF!</definedName>
    <definedName name="апра">#REF!</definedName>
    <definedName name="апрель">#REF!</definedName>
    <definedName name="апрр">#REF!</definedName>
    <definedName name="аптпа">#REF!</definedName>
    <definedName name="аптт">#REF!</definedName>
    <definedName name="аптттттт">#REF!</definedName>
    <definedName name="ар">#REF!</definedName>
    <definedName name="араи">#REF!</definedName>
    <definedName name="арвр">#REF!</definedName>
    <definedName name="аро">#REF!</definedName>
    <definedName name="аролд">#REF!</definedName>
    <definedName name="арпот">#REF!</definedName>
    <definedName name="ары">#REF!</definedName>
    <definedName name="АСУТП">#REF!</definedName>
    <definedName name="атимс">#REF!</definedName>
    <definedName name="аторпро">#REF!</definedName>
    <definedName name="аыв">#REF!</definedName>
    <definedName name="аыит">#REF!</definedName>
    <definedName name="аыропо">#REF!</definedName>
    <definedName name="аырп">#REF!</definedName>
    <definedName name="аьиьт">#REF!</definedName>
    <definedName name="аьтгр">#REF!</definedName>
    <definedName name="аььььььььььь">#REF!</definedName>
    <definedName name="_xlnm.Database">#REF!</definedName>
    <definedName name="Ббб">#REF!</definedName>
    <definedName name="Бланк_сметы">#REF!</definedName>
    <definedName name="бо">#REF!</definedName>
    <definedName name="бпьт">#REF!</definedName>
    <definedName name="брррррррррррр">#REF!</definedName>
    <definedName name="БСИР">#REF!</definedName>
    <definedName name="БСИр1">#REF!</definedName>
    <definedName name="Бто">#REF!</definedName>
    <definedName name="Буровой_понтон">#REF!</definedName>
    <definedName name="в">#REF!</definedName>
    <definedName name="В_Экспедиц.">#REF!</definedName>
    <definedName name="ва119">#REF!</definedName>
    <definedName name="ваааааааа">#REF!</definedName>
    <definedName name="вап">#REF!</definedName>
    <definedName name="вапрвааа">#REF!</definedName>
    <definedName name="вапрваааааа">#REF!</definedName>
    <definedName name="варав">#REF!</definedName>
    <definedName name="ввв">#REF!</definedName>
    <definedName name="вввввввввввввв">#REF!</definedName>
    <definedName name="ве">#REF!</definedName>
    <definedName name="вика">#REF!</definedName>
    <definedName name="вйкеуц">#REF!</definedName>
    <definedName name="ВНИИСТ1">#REF!</definedName>
    <definedName name="Внут_Т">#REF!</definedName>
    <definedName name="впо">#REF!</definedName>
    <definedName name="впыва">#REF!</definedName>
    <definedName name="вравар">#REF!</definedName>
    <definedName name="вравр">#REF!</definedName>
    <definedName name="врвар">#REF!</definedName>
    <definedName name="врллллл">#REF!</definedName>
    <definedName name="врпьынг">#REF!</definedName>
    <definedName name="Все">#REF!</definedName>
    <definedName name="ВСЕГО">#REF!</definedName>
    <definedName name="Всего_по_смете">#REF!</definedName>
    <definedName name="ВсегоЗП">#REF!</definedName>
    <definedName name="Вспом">#REF!</definedName>
    <definedName name="Вспомогательные_работы">#REF!</definedName>
    <definedName name="ВТ">#REF!</definedName>
    <definedName name="Вторич">#REF!</definedName>
    <definedName name="втпи">#REF!</definedName>
    <definedName name="ВУКЕП">#REF!</definedName>
    <definedName name="вф">#REF!</definedName>
    <definedName name="вфкркеыгор">#REF!</definedName>
    <definedName name="вфыпар">#REF!</definedName>
    <definedName name="вып">#REF!</definedName>
    <definedName name="выпвп">#REF!</definedName>
    <definedName name="выпф">#REF!</definedName>
    <definedName name="выпыв">#REF!</definedName>
    <definedName name="выпывп">#REF!</definedName>
    <definedName name="Вычислительная_техника_1">#REF!</definedName>
    <definedName name="выы">#REF!</definedName>
    <definedName name="вьььььььььььььььь">#REF!</definedName>
    <definedName name="вяи">#REF!</definedName>
    <definedName name="гггггол">#REF!</definedName>
    <definedName name="гдоб">#REF!</definedName>
    <definedName name="гежш">#REF!</definedName>
    <definedName name="гелог">#REF!</definedName>
    <definedName name="гео">#REF!</definedName>
    <definedName name="геодезия">#REF!</definedName>
    <definedName name="геол.1">#REF!</definedName>
    <definedName name="геол1">#REF!</definedName>
    <definedName name="геология">#REF!</definedName>
    <definedName name="геоф">#REF!</definedName>
    <definedName name="Геофиз">#REF!</definedName>
    <definedName name="геофизика">#REF!</definedName>
    <definedName name="гжл">#REF!</definedName>
    <definedName name="гидро1">#REF!</definedName>
    <definedName name="гидро1___0">#REF!</definedName>
    <definedName name="Гидролог">#REF!</definedName>
    <definedName name="ГИП">#REF!</definedName>
    <definedName name="гнлщ">#REF!</definedName>
    <definedName name="го">#REF!</definedName>
    <definedName name="гшдддддд">#REF!</definedName>
    <definedName name="гшддддддд">#REF!</definedName>
    <definedName name="гшдддддддддддд">#REF!</definedName>
    <definedName name="гшзщ">#REF!</definedName>
    <definedName name="гшшг">NA()</definedName>
    <definedName name="Д">#REF!</definedName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дб">#REF!</definedName>
    <definedName name="Дефлятор">#REF!</definedName>
    <definedName name="дз">#REF!</definedName>
    <definedName name="диапазон">#REF!</definedName>
    <definedName name="Диск">#REF!</definedName>
    <definedName name="дл">#REF!</definedName>
    <definedName name="Длинна_границы">#REF!</definedName>
    <definedName name="Длинна_трассы">#REF!</definedName>
    <definedName name="Дн_ставка">#REF!</definedName>
    <definedName name="дол">#REF!</definedName>
    <definedName name="долппппп">#REF!</definedName>
    <definedName name="Доп._оборудование_1">#REF!</definedName>
    <definedName name="Доп.работы">#REF!</definedName>
    <definedName name="Доп_оборуд">#REF!</definedName>
    <definedName name="Дорога_1">#REF!</definedName>
    <definedName name="дпор">#REF!</definedName>
    <definedName name="дувкдкув">#REF!</definedName>
    <definedName name="дшгз">#REF!</definedName>
    <definedName name="е">#REF!</definedName>
    <definedName name="евро">#REF!</definedName>
    <definedName name="еглгнрол">#REF!</definedName>
    <definedName name="егшлг">#REF!</definedName>
    <definedName name="едддддддддд">#REF!</definedName>
    <definedName name="ееееееееее">#REF!</definedName>
    <definedName name="епып">#REF!</definedName>
    <definedName name="еркор">#REF!</definedName>
    <definedName name="ертр">#REF!</definedName>
    <definedName name="ешл">#REF!</definedName>
    <definedName name="жд">#REF!</definedName>
    <definedName name="жжж">#REF!</definedName>
    <definedName name="жл">#REF!</definedName>
    <definedName name="жлгп">#REF!</definedName>
    <definedName name="жпф">#REF!</definedName>
    <definedName name="Зависимые">#REF!</definedName>
    <definedName name="_xlnm.Print_Titles" localSheetId="1">'1. Геолог - Форма 2п на изыскат'!$4:$4</definedName>
    <definedName name="_xlnm.Print_Titles" localSheetId="2">'2. геодез - Форма 2п на изыскат'!$4:$4</definedName>
    <definedName name="_xlnm.Print_Titles" localSheetId="3">'5 Обслед - Форма 2п на изыскате'!$4:$4</definedName>
    <definedName name="_xlnm.Print_Titles" localSheetId="4">'6 ПИР П - Форма 2п'!$19:$19</definedName>
    <definedName name="_xlnm.Print_Titles" localSheetId="5">'Пожарные риски - Форма 2п'!$19:$19</definedName>
    <definedName name="Заказчик" localSheetId="0">#REF!</definedName>
    <definedName name="Заказчик">#REF!</definedName>
    <definedName name="ЗИП_Всего_1">#REF!</definedName>
    <definedName name="ЗП">#REF!</definedName>
    <definedName name="зщ">#REF!</definedName>
    <definedName name="зэд">#REF!</definedName>
    <definedName name="изыск">#REF!</definedName>
    <definedName name="ииииииииииииии">#REF!</definedName>
    <definedName name="иииииииииииииииииииии">#REF!</definedName>
    <definedName name="ииииьр">#REF!</definedName>
    <definedName name="иит">#REF!</definedName>
    <definedName name="ик">#REF!</definedName>
    <definedName name="им">#REF!</definedName>
    <definedName name="ими">#REF!</definedName>
    <definedName name="имст">#REF!</definedName>
    <definedName name="имтттттттттттттт">#REF!</definedName>
    <definedName name="имч">#REF!</definedName>
    <definedName name="имчт">#REF!</definedName>
    <definedName name="имь">#REF!</definedName>
    <definedName name="имьт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нж">#REF!</definedName>
    <definedName name="ИПусто">#REF!</definedName>
    <definedName name="ИС__И.Максимов">#REF!</definedName>
    <definedName name="исссссс">#REF!</definedName>
    <definedName name="исчяимя">#REF!</definedName>
    <definedName name="ися">#REF!</definedName>
    <definedName name="итимт">#REF!</definedName>
    <definedName name="итмь">#REF!</definedName>
    <definedName name="итог">#REF!</definedName>
    <definedName name="итого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Куст">#REF!</definedName>
    <definedName name="итого_Куст_П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по_разделу_V">#REF!</definedName>
    <definedName name="Итого_по_смете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иттва">#REF!</definedName>
    <definedName name="ить">#REF!</definedName>
    <definedName name="ичт">#REF!</definedName>
    <definedName name="иыимыуке">#REF!</definedName>
    <definedName name="иь">#REF!</definedName>
    <definedName name="иьсссссссссссс">#REF!</definedName>
    <definedName name="й">#REF!</definedName>
    <definedName name="йаааааааааааааа">#REF!</definedName>
    <definedName name="йеукпреап">#REF!</definedName>
    <definedName name="йййй">#REF!</definedName>
    <definedName name="йййййййййййй">#REF!</definedName>
    <definedName name="йк">#REF!</definedName>
    <definedName name="йккккккккккккккккк">#REF!</definedName>
    <definedName name="йкуе">#REF!</definedName>
    <definedName name="йкуке">#REF!</definedName>
    <definedName name="йуацуап">#REF!</definedName>
    <definedName name="йц">#REF!</definedName>
    <definedName name="йцйц">NA()</definedName>
    <definedName name="йцкеу">#REF!</definedName>
    <definedName name="йцкууууууууууу">#REF!</definedName>
    <definedName name="йцкц">#REF!</definedName>
    <definedName name="йцу">#REF!</definedName>
    <definedName name="йыф">#REF!</definedName>
    <definedName name="к_ЗПМ" localSheetId="0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к1">#REF!</definedName>
    <definedName name="Кабели_1">#REF!</definedName>
    <definedName name="кака">#REF!</definedName>
    <definedName name="калкал">#REF!</definedName>
    <definedName name="калплан">#REF!</definedName>
    <definedName name="Кам_стац">#REF!</definedName>
    <definedName name="Кам_стац1010">#REF!</definedName>
    <definedName name="Камер_эксп_усл">#REF!</definedName>
    <definedName name="Камеральные">#REF!</definedName>
    <definedName name="Камеральных">#REF!</definedName>
    <definedName name="Категория_сложности">#REF!</definedName>
    <definedName name="кгкг">#REF!</definedName>
    <definedName name="кд">#REF!</definedName>
    <definedName name="кеке">#REF!</definedName>
    <definedName name="кеор">#REF!</definedName>
    <definedName name="керп">#REF!</definedName>
    <definedName name="кеуц">#REF!</definedName>
    <definedName name="Ки">#REF!</definedName>
    <definedName name="КИП">#REF!</definedName>
    <definedName name="КИПиавтом">#REF!</definedName>
    <definedName name="ккк" localSheetId="0">#REF!</definedName>
    <definedName name="ккк">#REF!</definedName>
    <definedName name="ккккккккккккк">#REF!</definedName>
    <definedName name="ккккккккккккккккк">#REF!</definedName>
    <definedName name="кккккккккккккккккккккккккккк">#REF!</definedName>
    <definedName name="клкл">#REF!</definedName>
    <definedName name="клклк">#REF!</definedName>
    <definedName name="кму">#REF!</definedName>
    <definedName name="книга">#REF!</definedName>
    <definedName name="Коб">#REF!</definedName>
    <definedName name="КОД">#REF!</definedName>
    <definedName name="Количество_землепользователей">#REF!</definedName>
    <definedName name="Количество_контуров">#REF!</definedName>
    <definedName name="Количество_культур">#REF!</definedName>
    <definedName name="Количество_планшетов">#REF!</definedName>
    <definedName name="Количество_предприятий">#REF!</definedName>
    <definedName name="Количество_согласований">#REF!</definedName>
    <definedName name="Количество_точек">#REF!</definedName>
    <definedName name="Количестов_точек">#REF!</definedName>
    <definedName name="ком." localSheetId="0">#REF!</definedName>
    <definedName name="ком.">#REF!</definedName>
    <definedName name="команд." localSheetId="0">#REF!</definedName>
    <definedName name="команд.">#REF!</definedName>
    <definedName name="командиров.">#REF!</definedName>
    <definedName name="Командировочные_расходы">#REF!</definedName>
    <definedName name="КОН_ИО">#REF!</definedName>
    <definedName name="КОН_ИО_РД">#REF!</definedName>
    <definedName name="КОН_МО">#REF!</definedName>
    <definedName name="КОН_МО_РД">#REF!</definedName>
    <definedName name="КОН_ОО">#REF!</definedName>
    <definedName name="КОН_ОО_РД">#REF!</definedName>
    <definedName name="КОН_ОР">#REF!</definedName>
    <definedName name="КОН_ОР_РД">#REF!</definedName>
    <definedName name="КОН_ПО">#REF!</definedName>
    <definedName name="КОН_ПО_РД">#REF!</definedName>
    <definedName name="КОН_ТО">#REF!</definedName>
    <definedName name="КОН_ТО_РД">#REF!</definedName>
    <definedName name="Контроллер_1">#REF!</definedName>
    <definedName name="Коэфициент" localSheetId="0">#REF!</definedName>
    <definedName name="Коэфициент">#REF!</definedName>
    <definedName name="Коэффициент">#REF!</definedName>
    <definedName name="кп">#REF!</definedName>
    <definedName name="кп1">#REF!</definedName>
    <definedName name="кп2">#REF!</definedName>
    <definedName name="КП23" hidden="1">#REF!</definedName>
    <definedName name="кпониж" localSheetId="0">#REF!</definedName>
    <definedName name="кпониж">#REF!</definedName>
    <definedName name="кпп">#REF!</definedName>
    <definedName name="кппп">#REF!</definedName>
    <definedName name="куку" localSheetId="0">#REF!</definedName>
    <definedName name="куку">#REF!</definedName>
    <definedName name="Курс_1">#REF!</definedName>
    <definedName name="курс_дол">#REF!</definedName>
    <definedName name="Курс_доллара_США" localSheetId="0">#REF!</definedName>
    <definedName name="Курс_доллара_США">#REF!</definedName>
    <definedName name="Курс_Евро">#REF!</definedName>
    <definedName name="Курс_Евро1">#REF!</definedName>
    <definedName name="курс1">#REF!</definedName>
    <definedName name="кцук">#REF!</definedName>
    <definedName name="лаб_иссл">#REF!</definedName>
    <definedName name="Лаб_стац">#REF!</definedName>
    <definedName name="Лаб_эксп_усл">#REF!</definedName>
    <definedName name="лаборатория">#REF!</definedName>
    <definedName name="лаквлалбь">#REF!</definedName>
    <definedName name="лакл">#REF!</definedName>
    <definedName name="лаклак">#REF!</definedName>
    <definedName name="лаклка">#REF!</definedName>
    <definedName name="лал">#REF!</definedName>
    <definedName name="лала">#REF!</definedName>
    <definedName name="лалаеп">#REF!</definedName>
    <definedName name="лбюшгщю">#REF!</definedName>
    <definedName name="лвкал">#REF!</definedName>
    <definedName name="лвкщдув">#REF!</definedName>
    <definedName name="лдджрррр">#REF!</definedName>
    <definedName name="ленин">#REF!</definedName>
    <definedName name="лкалак">#REF!</definedName>
    <definedName name="лкалка">#REF!</definedName>
    <definedName name="лквалка">#REF!</definedName>
    <definedName name="лквлкав">#REF!</definedName>
    <definedName name="лклк">#REF!</definedName>
    <definedName name="лл">#REF!</definedName>
    <definedName name="ллдж">#REF!</definedName>
    <definedName name="лопю">#REF!</definedName>
    <definedName name="лорп">#REF!</definedName>
    <definedName name="лоррррррррррррр">#REF!</definedName>
    <definedName name="лоюп">#REF!</definedName>
    <definedName name="лрд">#REF!</definedName>
    <definedName name="лрп">#REF!</definedName>
    <definedName name="лрпораплтль">#REF!</definedName>
    <definedName name="лрр">#REF!</definedName>
    <definedName name="лулув">#REF!</definedName>
    <definedName name="льл">#REF!</definedName>
    <definedName name="март" localSheetId="0">#REF!</definedName>
    <definedName name="март">#REF!</definedName>
    <definedName name="Метео">#REF!</definedName>
    <definedName name="мин">#REF!</definedName>
    <definedName name="Министерство_транспорта__связи_и_автомобильных_дорог_Самарской_области">#REF!</definedName>
    <definedName name="мисяиииииии">#REF!</definedName>
    <definedName name="мит">#REF!</definedName>
    <definedName name="мичси" localSheetId="0">#REF!</definedName>
    <definedName name="мичси">#REF!</definedName>
    <definedName name="мия">#REF!</definedName>
    <definedName name="МММММММММ">#REF!</definedName>
    <definedName name="ммсч">#REF!</definedName>
    <definedName name="Монтаж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мп">#REF!</definedName>
    <definedName name="мс">#REF!</definedName>
    <definedName name="мсси">#REF!</definedName>
    <definedName name="мсссссс">#REF!</definedName>
    <definedName name="мстяи">#REF!</definedName>
    <definedName name="мсчм">#REF!</definedName>
    <definedName name="мсчтттттттттттттт">#REF!</definedName>
    <definedName name="мтииии">#REF!</definedName>
    <definedName name="мтми">#REF!</definedName>
    <definedName name="мтп">#REF!</definedName>
    <definedName name="мчсМ">#REF!</definedName>
    <definedName name="мчтт">#REF!</definedName>
    <definedName name="мчтттт">#REF!</definedName>
    <definedName name="мяч">#REF!</definedName>
    <definedName name="Название_проекта" localSheetId="0">#REF!</definedName>
    <definedName name="Название_проекта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">#REF!</definedName>
    <definedName name="Наименование_группы_строек" localSheetId="0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атаа">#REF!</definedName>
    <definedName name="Наценка">#REF!</definedName>
    <definedName name="НАЧ_ИО">#REF!</definedName>
    <definedName name="НАЧ_ИО_РД">#REF!</definedName>
    <definedName name="НАЧ_МО">#REF!</definedName>
    <definedName name="НАЧ_МО_РД">#REF!</definedName>
    <definedName name="НАЧ_ОО">#REF!</definedName>
    <definedName name="НАЧ_ОО_РД">#REF!</definedName>
    <definedName name="НАЧ_ОР">#REF!</definedName>
    <definedName name="НАЧ_ОР_РД">#REF!</definedName>
    <definedName name="НАЧ_ПО">#REF!</definedName>
    <definedName name="НАЧ_ПО_РД">#REF!</definedName>
    <definedName name="НАЧ_ТО">#REF!</definedName>
    <definedName name="НАЧ_ТО_РД">#REF!</definedName>
    <definedName name="нгещш">#REF!</definedName>
    <definedName name="нгло">#REF!</definedName>
    <definedName name="НДС">#REF!</definedName>
    <definedName name="ном.столбца">#REF!</definedName>
    <definedName name="Номер_договора">#REF!</definedName>
    <definedName name="нора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">#REF!</definedName>
    <definedName name="о7">#REF!</definedName>
    <definedName name="об0">#REF!</definedName>
    <definedName name="об6">#REF!</definedName>
    <definedName name="об84">#REF!</definedName>
    <definedName name="_xlnm.Print_Area" localSheetId="0">#REF!</definedName>
    <definedName name="_xlnm.Print_Area">#REF!</definedName>
    <definedName name="Область_печати_ИМ___3">#REF!</definedName>
    <definedName name="Область_печати_ИМ_2">#REF!</definedName>
    <definedName name="обор3">#REF!</definedName>
    <definedName name="обор5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бпобр">#REF!</definedName>
    <definedName name="общ_МПА_П">#REF!</definedName>
    <definedName name="объем">NA()</definedName>
    <definedName name="объем___0">#REF!</definedName>
    <definedName name="объем___0___0">#REF!</definedName>
    <definedName name="объем___0___0___0">#REF!</definedName>
    <definedName name="объем___0___0___0___0">#REF!</definedName>
    <definedName name="объем___0___0___0___0___0">#REF!</definedName>
    <definedName name="объем___0___0___0___1">#REF!</definedName>
    <definedName name="объем___0___0___0___3">#REF!</definedName>
    <definedName name="объем___0___0___0___5">#REF!</definedName>
    <definedName name="объем___0___0___0_1">#REF!</definedName>
    <definedName name="объем___0___0___0_5">#REF!</definedName>
    <definedName name="объем___0___0___1">#REF!</definedName>
    <definedName name="объем___0___0___2">#REF!</definedName>
    <definedName name="объем___0___0___3">#REF!</definedName>
    <definedName name="объем___0___0___3___0">#REF!</definedName>
    <definedName name="объем___0___0___4">#REF!</definedName>
    <definedName name="объем___0___0___5">#REF!</definedName>
    <definedName name="объем___0___0___6">#REF!</definedName>
    <definedName name="объем___0___0___7">#REF!</definedName>
    <definedName name="объем___0___0___8">#REF!</definedName>
    <definedName name="объем___0___0___9">#REF!</definedName>
    <definedName name="объем___0___0_1">#REF!</definedName>
    <definedName name="объем___0___0_3">#REF!</definedName>
    <definedName name="объем___0___0_5">#REF!</definedName>
    <definedName name="объем___0___1">#REF!</definedName>
    <definedName name="объем___0___1___0">#REF!</definedName>
    <definedName name="объем___0___10">#REF!</definedName>
    <definedName name="объем___0___12">#REF!</definedName>
    <definedName name="объем___0___2">#REF!</definedName>
    <definedName name="объем___0___2___0">#REF!</definedName>
    <definedName name="объем___0___2___0___0">#REF!</definedName>
    <definedName name="объем___0___2___5">#REF!</definedName>
    <definedName name="объем___0___2_1">#REF!</definedName>
    <definedName name="объем___0___2_3">#REF!</definedName>
    <definedName name="объем___0___2_5">#REF!</definedName>
    <definedName name="объем___0___3">#REF!</definedName>
    <definedName name="объем___0___3___0">#REF!</definedName>
    <definedName name="объем___0___3___3">#REF!</definedName>
    <definedName name="объем___0___3___5">#REF!</definedName>
    <definedName name="объем___0___3_1">#REF!</definedName>
    <definedName name="объем___0___3_5">#REF!</definedName>
    <definedName name="объем___0___4">#REF!</definedName>
    <definedName name="объем___0___4___0">#REF!</definedName>
    <definedName name="объем___0___4___5">#REF!</definedName>
    <definedName name="объем___0___4_1">#REF!</definedName>
    <definedName name="объем___0___4_3">#REF!</definedName>
    <definedName name="объем___0___4_5">#REF!</definedName>
    <definedName name="объем___0___5">#REF!</definedName>
    <definedName name="объем___0___5___0">#REF!</definedName>
    <definedName name="объем___0___6">#REF!</definedName>
    <definedName name="объем___0___6___0">#REF!</definedName>
    <definedName name="объем___0___7">#REF!</definedName>
    <definedName name="объем___0___8">#REF!</definedName>
    <definedName name="объем___0___8___0">#REF!</definedName>
    <definedName name="объем___0___9">"$#ССЫЛ!.$M$1:$M$32000"</definedName>
    <definedName name="объем___0_1">#REF!</definedName>
    <definedName name="объем___0_3">#REF!</definedName>
    <definedName name="объем___0_5">#REF!</definedName>
    <definedName name="объем___1">#REF!</definedName>
    <definedName name="объем___1___0">#REF!</definedName>
    <definedName name="объем___1___0___0">#REF!</definedName>
    <definedName name="объем___1___1">#REF!</definedName>
    <definedName name="объем___1___5">#REF!</definedName>
    <definedName name="объем___1_1">#REF!</definedName>
    <definedName name="объем___1_3">#REF!</definedName>
    <definedName name="объем___1_5">#REF!</definedName>
    <definedName name="объем___10">#REF!</definedName>
    <definedName name="объем___10___0">NA()</definedName>
    <definedName name="объем___10___0___0">#REF!</definedName>
    <definedName name="объем___10___0___0___0">#REF!</definedName>
    <definedName name="объем___10___0___1">NA()</definedName>
    <definedName name="объем___10___0___5">NA()</definedName>
    <definedName name="объем___10___0_1">NA()</definedName>
    <definedName name="объем___10___0_3">NA()</definedName>
    <definedName name="объем___10___0_5">NA()</definedName>
    <definedName name="объем___10___1">#REF!</definedName>
    <definedName name="объем___10___10">#REF!</definedName>
    <definedName name="объем___10___12">#REF!</definedName>
    <definedName name="объем___10___2">NA()</definedName>
    <definedName name="объем___10___4">NA()</definedName>
    <definedName name="объем___10___5">#REF!</definedName>
    <definedName name="объем___10___6">NA()</definedName>
    <definedName name="объем___10___6___0">NA()</definedName>
    <definedName name="объем___10___8">NA()</definedName>
    <definedName name="объем___10___8___0">NA()</definedName>
    <definedName name="объем___10___9">"$#ССЫЛ!.$M$1:$M$32000"</definedName>
    <definedName name="объем___10_1">NA()</definedName>
    <definedName name="объем___10_3">#REF!</definedName>
    <definedName name="объем___10_5">#REF!</definedName>
    <definedName name="объем___11">#REF!</definedName>
    <definedName name="объем___11___0">NA()</definedName>
    <definedName name="объем___11___10">#REF!</definedName>
    <definedName name="объем___11___2">#REF!</definedName>
    <definedName name="объем___11___4">#REF!</definedName>
    <definedName name="объем___11___6">#REF!</definedName>
    <definedName name="объем___11___8">#REF!</definedName>
    <definedName name="объем___12">NA()</definedName>
    <definedName name="объем___2">#REF!</definedName>
    <definedName name="объем___2___0">#REF!</definedName>
    <definedName name="объем___2___0___0">#REF!</definedName>
    <definedName name="объем___2___0___0___0">#REF!</definedName>
    <definedName name="объем___2___0___0___0___0">#REF!</definedName>
    <definedName name="объем___2___0___0___1">#REF!</definedName>
    <definedName name="объем___2___0___0___3">#REF!</definedName>
    <definedName name="объем___2___0___0___5">#REF!</definedName>
    <definedName name="объем___2___0___0_1">#REF!</definedName>
    <definedName name="объем___2___0___0_5">#REF!</definedName>
    <definedName name="объем___2___0___1">#REF!</definedName>
    <definedName name="объем___2___0___3">#REF!</definedName>
    <definedName name="объем___2___0___5">#REF!</definedName>
    <definedName name="объем___2___0___6">#REF!</definedName>
    <definedName name="объем___2___0___7">#REF!</definedName>
    <definedName name="объем___2___0___8">#REF!</definedName>
    <definedName name="объем___2___0___9">#REF!</definedName>
    <definedName name="объем___2___0_1">#REF!</definedName>
    <definedName name="объем___2___0_3">#REF!</definedName>
    <definedName name="объем___2___0_5">#REF!</definedName>
    <definedName name="объем___2___1">#REF!</definedName>
    <definedName name="объем___2___1___0">#REF!</definedName>
    <definedName name="объем___2___10">#REF!</definedName>
    <definedName name="объем___2___12">#REF!</definedName>
    <definedName name="объем___2___2">#REF!</definedName>
    <definedName name="объем___2___3">#REF!</definedName>
    <definedName name="объем___2___4">#REF!</definedName>
    <definedName name="объем___2___4___0">#REF!</definedName>
    <definedName name="объем___2___4___5">#REF!</definedName>
    <definedName name="объем___2___4_1">#REF!</definedName>
    <definedName name="объем___2___4_3">#REF!</definedName>
    <definedName name="объем___2___4_5">#REF!</definedName>
    <definedName name="объем___2___5">#REF!</definedName>
    <definedName name="объем___2___6">#REF!</definedName>
    <definedName name="объем___2___6___0">#REF!</definedName>
    <definedName name="объем___2___7">#REF!</definedName>
    <definedName name="объем___2___8">#REF!</definedName>
    <definedName name="объем___2___8___0">#REF!</definedName>
    <definedName name="объем___2___9">"$#ССЫЛ!.$M$1:$M$32000"</definedName>
    <definedName name="объем___2_1">#REF!</definedName>
    <definedName name="объем___2_3">#REF!</definedName>
    <definedName name="объем___2_5">#REF!</definedName>
    <definedName name="объем___3">#REF!</definedName>
    <definedName name="объем___3___0">#REF!</definedName>
    <definedName name="объем___3___0___0">NA()</definedName>
    <definedName name="объем___3___0___0___0">NA()</definedName>
    <definedName name="объем___3___0___1">NA()</definedName>
    <definedName name="объем___3___0___3">NA()</definedName>
    <definedName name="объем___3___0___5">#REF!</definedName>
    <definedName name="объем___3___0_1">NA()</definedName>
    <definedName name="объем___3___0_3">#REF!</definedName>
    <definedName name="объем___3___0_5">#REF!</definedName>
    <definedName name="объем___3___1">#REF!</definedName>
    <definedName name="объем___3___10">#REF!</definedName>
    <definedName name="объем___3___2">#REF!</definedName>
    <definedName name="объем___3___3">#REF!</definedName>
    <definedName name="объем___3___4">#REF!</definedName>
    <definedName name="объем___3___4___0">#REF!</definedName>
    <definedName name="объем___3___5">#REF!</definedName>
    <definedName name="объем___3___6">#REF!</definedName>
    <definedName name="объем___3___8">#REF!</definedName>
    <definedName name="объем___3___8___0">#REF!</definedName>
    <definedName name="объем___3___9">#REF!</definedName>
    <definedName name="объем___3_1">#REF!</definedName>
    <definedName name="объем___3_3">NA()</definedName>
    <definedName name="объем___3_5">#REF!</definedName>
    <definedName name="объем___4">#REF!</definedName>
    <definedName name="объем___4___0">NA()</definedName>
    <definedName name="объем___4___0___0">#REF!</definedName>
    <definedName name="объем___4___0___0___0">#REF!</definedName>
    <definedName name="объем___4___0___0___0___0">#REF!</definedName>
    <definedName name="объем___4___0___0___1">#REF!</definedName>
    <definedName name="объем___4___0___0___3">#REF!</definedName>
    <definedName name="объем___4___0___0___5">#REF!</definedName>
    <definedName name="объем___4___0___0_1">#REF!</definedName>
    <definedName name="объем___4___0___0_5">#REF!</definedName>
    <definedName name="объем___4___0___1">#REF!</definedName>
    <definedName name="объем___4___0___3">#REF!</definedName>
    <definedName name="объем___4___0___5">NA()</definedName>
    <definedName name="объем___4___0___6">NA()</definedName>
    <definedName name="объем___4___0___7">NA()</definedName>
    <definedName name="объем___4___0___8">NA()</definedName>
    <definedName name="объем___4___0___9">NA()</definedName>
    <definedName name="объем___4___0_1">#REF!</definedName>
    <definedName name="объем___4___0_3">#REF!</definedName>
    <definedName name="объем___4___0_5">NA()</definedName>
    <definedName name="объем___4___1">#REF!</definedName>
    <definedName name="объем___4___10">#REF!</definedName>
    <definedName name="объем___4___12">#REF!</definedName>
    <definedName name="объем___4___2">#REF!</definedName>
    <definedName name="объем___4___3">#REF!</definedName>
    <definedName name="объем___4___3___0">#REF!</definedName>
    <definedName name="объем___4___4">#REF!</definedName>
    <definedName name="объем___4___5">#REF!</definedName>
    <definedName name="объем___4___6">#REF!</definedName>
    <definedName name="объем___4___6___0">#REF!</definedName>
    <definedName name="объем___4___7">#REF!</definedName>
    <definedName name="объем___4___8">#REF!</definedName>
    <definedName name="объем___4___8___0">#REF!</definedName>
    <definedName name="объем___4___9">"$#ССЫЛ!.$M$1:$M$32000"</definedName>
    <definedName name="объем___4_1">#REF!</definedName>
    <definedName name="объем___4_3">#REF!</definedName>
    <definedName name="объем___4_5">#REF!</definedName>
    <definedName name="объем___5">NA()</definedName>
    <definedName name="объем___5___0">#REF!</definedName>
    <definedName name="объем___5___0___0">#REF!</definedName>
    <definedName name="объем___5___0___0___0">#REF!</definedName>
    <definedName name="объем___5___0___0___0___0">#REF!</definedName>
    <definedName name="объем___5___0___1">#REF!</definedName>
    <definedName name="объем___5___0___5">#REF!</definedName>
    <definedName name="объем___5___0_1">#REF!</definedName>
    <definedName name="объем___5___0_3">#REF!</definedName>
    <definedName name="объем___5___0_5">#REF!</definedName>
    <definedName name="объем___5___1">#REF!</definedName>
    <definedName name="объем___5___3">NA()</definedName>
    <definedName name="объем___5___5">NA()</definedName>
    <definedName name="объем___5_1">#REF!</definedName>
    <definedName name="объем___5_3">NA()</definedName>
    <definedName name="объем___5_5">NA()</definedName>
    <definedName name="объем___6">NA()</definedName>
    <definedName name="объем___6___0">#REF!</definedName>
    <definedName name="объем___6___0___0">#REF!</definedName>
    <definedName name="объем___6___0___0___0">#REF!</definedName>
    <definedName name="объем___6___0___0___0___0">#REF!</definedName>
    <definedName name="объем___6___0___1">#REF!</definedName>
    <definedName name="объем___6___0___3">#REF!</definedName>
    <definedName name="объем___6___0___5">#REF!</definedName>
    <definedName name="объем___6___0_1">#REF!</definedName>
    <definedName name="объем___6___0_3">#REF!</definedName>
    <definedName name="объем___6___0_5">#REF!</definedName>
    <definedName name="объем___6___1">#REF!</definedName>
    <definedName name="объем___6___10">#REF!</definedName>
    <definedName name="объем___6___12">#REF!</definedName>
    <definedName name="объем___6___2">#REF!</definedName>
    <definedName name="объем___6___3">#REF!</definedName>
    <definedName name="объем___6___4">#REF!</definedName>
    <definedName name="объем___6___5">NA()</definedName>
    <definedName name="объем___6___6">#REF!</definedName>
    <definedName name="объем___6___6___0">#REF!</definedName>
    <definedName name="объем___6___7">NA()</definedName>
    <definedName name="объем___6___8">#REF!</definedName>
    <definedName name="объем___6___8___0">#REF!</definedName>
    <definedName name="объем___6___9">"$#ССЫЛ!.$M$1:$M$32000"</definedName>
    <definedName name="объем___6_1">#REF!</definedName>
    <definedName name="объем___6_3">#REF!</definedName>
    <definedName name="объем___6_5">NA()</definedName>
    <definedName name="объем___7">#REF!</definedName>
    <definedName name="объем___7___0">#REF!</definedName>
    <definedName name="объем___7___0___0">#REF!</definedName>
    <definedName name="объем___7___10">#REF!</definedName>
    <definedName name="объем___7___2">#REF!</definedName>
    <definedName name="объем___7___4">#REF!</definedName>
    <definedName name="объем___7___6">#REF!</definedName>
    <definedName name="объем___7___8">#REF!</definedName>
    <definedName name="объем___8">#REF!</definedName>
    <definedName name="объем___8___0">#REF!</definedName>
    <definedName name="объем___8___0___0">#REF!</definedName>
    <definedName name="объем___8___0___0___0">#REF!</definedName>
    <definedName name="объем___8___0___0___0___0">#REF!</definedName>
    <definedName name="объем___8___0___1">#REF!</definedName>
    <definedName name="объем___8___0___5">#REF!</definedName>
    <definedName name="объем___8___0_1">#REF!</definedName>
    <definedName name="объем___8___0_3">#REF!</definedName>
    <definedName name="объем___8___0_5">#REF!</definedName>
    <definedName name="объем___8___1">#REF!</definedName>
    <definedName name="объем___8___10">#REF!</definedName>
    <definedName name="объем___8___12">#REF!</definedName>
    <definedName name="объем___8___2">#REF!</definedName>
    <definedName name="объем___8___4">#REF!</definedName>
    <definedName name="объем___8___5">#REF!</definedName>
    <definedName name="объем___8___6">#REF!</definedName>
    <definedName name="объем___8___6___0">#REF!</definedName>
    <definedName name="объем___8___7">#REF!</definedName>
    <definedName name="объем___8___8">#REF!</definedName>
    <definedName name="объем___8___8___0">#REF!</definedName>
    <definedName name="объем___8___9">"$#ССЫЛ!.$M$1:$M$32000"</definedName>
    <definedName name="объем___8_1">#REF!</definedName>
    <definedName name="объем___8_3">#REF!</definedName>
    <definedName name="объем___8_5">#REF!</definedName>
    <definedName name="объем___9">#REF!</definedName>
    <definedName name="объем___9___0">#REF!</definedName>
    <definedName name="объем___9___0___0">#REF!</definedName>
    <definedName name="объем___9___0___0___0">#REF!</definedName>
    <definedName name="объем___9___0___0___0___0">#REF!</definedName>
    <definedName name="объем___9___0___5">#REF!</definedName>
    <definedName name="объем___9___0_5">#REF!</definedName>
    <definedName name="объем___9___10">#REF!</definedName>
    <definedName name="объем___9___2">#REF!</definedName>
    <definedName name="объем___9___4">#REF!</definedName>
    <definedName name="объем___9___5">#REF!</definedName>
    <definedName name="объем___9___6">#REF!</definedName>
    <definedName name="объем___9___8">#REF!</definedName>
    <definedName name="объем___9_1">#REF!</definedName>
    <definedName name="объем___9_3">#REF!</definedName>
    <definedName name="объем___9_5">#REF!</definedName>
    <definedName name="объем_1">NA()</definedName>
    <definedName name="объем_3">NA()</definedName>
    <definedName name="объем_4">NA()</definedName>
    <definedName name="объем_5">NA()</definedName>
    <definedName name="объем1">#REF!</definedName>
    <definedName name="огдаор">#REF!</definedName>
    <definedName name="огддддддддд">#REF!</definedName>
    <definedName name="огнонр">#REF!</definedName>
    <definedName name="одпппппппппппп">#REF!</definedName>
    <definedName name="Окончательно">#REF!</definedName>
    <definedName name="ол">#REF!</definedName>
    <definedName name="оод" localSheetId="0">#REF!</definedName>
    <definedName name="оод">#REF!</definedName>
    <definedName name="оооооооо">#REF!</definedName>
    <definedName name="ооооооооооооооо">#REF!</definedName>
    <definedName name="оооооооооооооооооооооооооо">#REF!</definedName>
    <definedName name="опдо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р">#REF!</definedName>
    <definedName name="ора">#REF!</definedName>
    <definedName name="орааааа">#REF!</definedName>
    <definedName name="оран">#REF!</definedName>
    <definedName name="орарррррррррр">#REF!</definedName>
    <definedName name="ораь">#REF!</definedName>
    <definedName name="орбдра">#REF!</definedName>
    <definedName name="орбоб">#REF!</definedName>
    <definedName name="орброюб">#REF!</definedName>
    <definedName name="орд">#REF!</definedName>
    <definedName name="ордар">#REF!</definedName>
    <definedName name="ордлоррр">#REF!</definedName>
    <definedName name="ордпо">#REF!</definedName>
    <definedName name="ордр">#REF!</definedName>
    <definedName name="оро">#REF!</definedName>
    <definedName name="орп" localSheetId="0">#REF!</definedName>
    <definedName name="орп">#REF!</definedName>
    <definedName name="орпдлод">#REF!</definedName>
    <definedName name="орпмичичм">#REF!</definedName>
    <definedName name="Осн_Камер">#REF!</definedName>
    <definedName name="Основание">#REF!</definedName>
    <definedName name="от">#REF!</definedName>
    <definedName name="Отчет">#REF!</definedName>
    <definedName name="Отчетный_период__учет_выполненных_работ">#REF!</definedName>
    <definedName name="ошднро">#REF!</definedName>
    <definedName name="п">#REF!</definedName>
    <definedName name="па" localSheetId="0">#REF!</definedName>
    <definedName name="па">#REF!</definedName>
    <definedName name="паво">#REF!</definedName>
    <definedName name="павооооооооо">#REF!</definedName>
    <definedName name="пао">#REF!</definedName>
    <definedName name="паоап">#REF!</definedName>
    <definedName name="паоп">#REF!</definedName>
    <definedName name="паопав">#REF!</definedName>
    <definedName name="паота">#REF!</definedName>
    <definedName name="паотпат">#REF!</definedName>
    <definedName name="партав">#REF!</definedName>
    <definedName name="патпа">#REF!</definedName>
    <definedName name="паттт">#REF!</definedName>
    <definedName name="паы">#REF!</definedName>
    <definedName name="паыап">#REF!</definedName>
    <definedName name="паыт">#REF!</definedName>
    <definedName name="паьоа">#REF!</definedName>
    <definedName name="паьты">#REF!</definedName>
    <definedName name="пбббббббббббббб">#REF!</definedName>
    <definedName name="пбобббббббббббббб">#REF!</definedName>
    <definedName name="пвтт">#REF!</definedName>
    <definedName name="Пи">#REF!</definedName>
    <definedName name="Пи_">#REF!</definedName>
    <definedName name="пивт">#REF!</definedName>
    <definedName name="пип">#REF!</definedName>
    <definedName name="Пипипр">#REF!</definedName>
    <definedName name="пир0и">#REF!</definedName>
    <definedName name="пир0п">#REF!</definedName>
    <definedName name="пир91и">#REF!</definedName>
    <definedName name="пир91п">#REF!</definedName>
    <definedName name="ПИСС_стац">#REF!</definedName>
    <definedName name="ПИСС_эксп">#REF!</definedName>
    <definedName name="питм">#REF!</definedName>
    <definedName name="питро">#REF!</definedName>
    <definedName name="пиь">#REF!</definedName>
    <definedName name="плоо">#REF!</definedName>
    <definedName name="Площадь">#REF!</definedName>
    <definedName name="Площадь_нелинейных_объектов">#REF!</definedName>
    <definedName name="Площадь_планшетов">#REF!</definedName>
    <definedName name="ПМТ">#REF!</definedName>
    <definedName name="пова">#REF!</definedName>
    <definedName name="повопо">#REF!</definedName>
    <definedName name="пог">#REF!</definedName>
    <definedName name="под">#REF!</definedName>
    <definedName name="пожарка" localSheetId="0">#REF!</definedName>
    <definedName name="пожарка">#REF!</definedName>
    <definedName name="Покупное_ПО">#REF!</definedName>
    <definedName name="Покупные">#REF!</definedName>
    <definedName name="Покупные_изделия">#REF!</definedName>
    <definedName name="Полевые">#REF!</definedName>
    <definedName name="поло">#REF!</definedName>
    <definedName name="полрпппппппппппп">#REF!</definedName>
    <definedName name="полюо">#REF!</definedName>
    <definedName name="пооооооооо">#REF!</definedName>
    <definedName name="Поправочные_коэффициенты_по_письму_Госстроя_от_25.12.90">NA()</definedName>
    <definedName name="Поправочные_коэффициенты_по_письму_Госстроя_от_25.12.90___0">#REF!</definedName>
    <definedName name="Поправочные_коэффициенты_по_письму_Госстроя_от_25.12.90___0___0">#REF!</definedName>
    <definedName name="Поправочные_коэффициенты_по_письму_Госстроя_от_25.12.90___0___0___0">#REF!</definedName>
    <definedName name="Поправочные_коэффициенты_по_письму_Госстроя_от_25.12.90___0___0___0___0">#REF!</definedName>
    <definedName name="Поправочные_коэффициенты_по_письму_Госстроя_от_25.12.90___0___0___0___0___0">#REF!</definedName>
    <definedName name="Поправочные_коэффициенты_по_письму_Госстроя_от_25.12.90___0___0___0___1">#REF!</definedName>
    <definedName name="Поправочные_коэффициенты_по_письму_Госстроя_от_25.12.90___0___0___0___3">#REF!</definedName>
    <definedName name="Поправочные_коэффициенты_по_письму_Госстроя_от_25.12.90___0___0___0___5">#REF!</definedName>
    <definedName name="Поправочные_коэффициенты_по_письму_Госстроя_от_25.12.90___0___0___0_1">#REF!</definedName>
    <definedName name="Поправочные_коэффициенты_по_письму_Госстроя_от_25.12.90___0___0___0_5">#REF!</definedName>
    <definedName name="Поправочные_коэффициенты_по_письму_Госстроя_от_25.12.90___0___0___1">#REF!</definedName>
    <definedName name="Поправочные_коэффициенты_по_письму_Госстроя_от_25.12.90___0___0___2">#REF!</definedName>
    <definedName name="Поправочные_коэффициенты_по_письму_Госстроя_от_25.12.90___0___0___3">#REF!</definedName>
    <definedName name="Поправочные_коэффициенты_по_письму_Госстроя_от_25.12.90___0___0___4">#REF!</definedName>
    <definedName name="Поправочные_коэффициенты_по_письму_Госстроя_от_25.12.90___0___0___5">#REF!</definedName>
    <definedName name="Поправочные_коэффициенты_по_письму_Госстроя_от_25.12.90___0___0___6">#REF!</definedName>
    <definedName name="Поправочные_коэффициенты_по_письму_Госстроя_от_25.12.90___0___0___7">#REF!</definedName>
    <definedName name="Поправочные_коэффициенты_по_письму_Госстроя_от_25.12.90___0___0___8">#REF!</definedName>
    <definedName name="Поправочные_коэффициенты_по_письму_Госстроя_от_25.12.90___0___0___9">#REF!</definedName>
    <definedName name="Поправочные_коэффициенты_по_письму_Госстроя_от_25.12.90___0___0_1">#REF!</definedName>
    <definedName name="Поправочные_коэффициенты_по_письму_Госстроя_от_25.12.90___0___0_3">#REF!</definedName>
    <definedName name="Поправочные_коэффициенты_по_письму_Госстроя_от_25.12.90___0___0_5">#REF!</definedName>
    <definedName name="Поправочные_коэффициенты_по_письму_Госстроя_от_25.12.90___0___1">#REF!</definedName>
    <definedName name="Поправочные_коэффициенты_по_письму_Госстроя_от_25.12.90___0___1___0">#REF!</definedName>
    <definedName name="Поправочные_коэффициенты_по_письму_Госстроя_от_25.12.90___0___10">#REF!</definedName>
    <definedName name="Поправочные_коэффициенты_по_письму_Госстроя_от_25.12.90___0___12">#REF!</definedName>
    <definedName name="Поправочные_коэффициенты_по_письму_Госстроя_от_25.12.90___0___2">#REF!</definedName>
    <definedName name="Поправочные_коэффициенты_по_письму_Госстроя_от_25.12.90___0___2___0">#REF!</definedName>
    <definedName name="Поправочные_коэффициенты_по_письму_Госстроя_от_25.12.90___0___2___0___0">#REF!</definedName>
    <definedName name="Поправочные_коэффициенты_по_письму_Госстроя_от_25.12.90___0___2___5">#REF!</definedName>
    <definedName name="Поправочные_коэффициенты_по_письму_Госстроя_от_25.12.90___0___2_1">#REF!</definedName>
    <definedName name="Поправочные_коэффициенты_по_письму_Госстроя_от_25.12.90___0___2_3">#REF!</definedName>
    <definedName name="Поправочные_коэффициенты_по_письму_Госстроя_от_25.12.90___0___2_5">#REF!</definedName>
    <definedName name="Поправочные_коэффициенты_по_письму_Госстроя_от_25.12.90___0___3">#REF!</definedName>
    <definedName name="Поправочные_коэффициенты_по_письму_Госстроя_от_25.12.90___0___3___0">#REF!</definedName>
    <definedName name="Поправочные_коэффициенты_по_письму_Госстроя_от_25.12.90___0___3___0___0">#REF!</definedName>
    <definedName name="Поправочные_коэффициенты_по_письму_Госстроя_от_25.12.90___0___3___0___1">#REF!</definedName>
    <definedName name="Поправочные_коэффициенты_по_письму_Госстроя_от_25.12.90___0___3___0___3">#REF!</definedName>
    <definedName name="Поправочные_коэффициенты_по_письму_Госстроя_от_25.12.90___0___3___0___5">#REF!</definedName>
    <definedName name="Поправочные_коэффициенты_по_письму_Госстроя_от_25.12.90___0___3___0_1">#REF!</definedName>
    <definedName name="Поправочные_коэффициенты_по_письму_Госстроя_от_25.12.90___0___3___0_5">#REF!</definedName>
    <definedName name="Поправочные_коэффициенты_по_письму_Госстроя_от_25.12.90___0___3___3">#REF!</definedName>
    <definedName name="Поправочные_коэффициенты_по_письму_Госстроя_от_25.12.90___0___3___5">#REF!</definedName>
    <definedName name="Поправочные_коэффициенты_по_письму_Госстроя_от_25.12.90___0___3_1">#REF!</definedName>
    <definedName name="Поправочные_коэффициенты_по_письму_Госстроя_от_25.12.90___0___3_5">#REF!</definedName>
    <definedName name="Поправочные_коэффициенты_по_письму_Госстроя_от_25.12.90___0___4">#REF!</definedName>
    <definedName name="Поправочные_коэффициенты_по_письму_Госстроя_от_25.12.90___0___4___0">#REF!</definedName>
    <definedName name="Поправочные_коэффициенты_по_письму_Госстроя_от_25.12.90___0___4___5">#REF!</definedName>
    <definedName name="Поправочные_коэффициенты_по_письму_Госстроя_от_25.12.90___0___4_1">#REF!</definedName>
    <definedName name="Поправочные_коэффициенты_по_письму_Госстроя_от_25.12.90___0___4_3">#REF!</definedName>
    <definedName name="Поправочные_коэффициенты_по_письму_Госстроя_от_25.12.90___0___4_5">#REF!</definedName>
    <definedName name="Поправочные_коэффициенты_по_письму_Госстроя_от_25.12.90___0___5">#REF!</definedName>
    <definedName name="Поправочные_коэффициенты_по_письму_Госстроя_от_25.12.90___0___5___0">#REF!</definedName>
    <definedName name="Поправочные_коэффициенты_по_письму_Госстроя_от_25.12.90___0___6">#REF!</definedName>
    <definedName name="Поправочные_коэффициенты_по_письму_Госстроя_от_25.12.90___0___6___0">#REF!</definedName>
    <definedName name="Поправочные_коэффициенты_по_письму_Госстроя_от_25.12.90___0___7">#REF!</definedName>
    <definedName name="Поправочные_коэффициенты_по_письму_Госстроя_от_25.12.90___0___8">#REF!</definedName>
    <definedName name="Поправочные_коэффициенты_по_письму_Госстроя_от_25.12.90___0___8___0">#REF!</definedName>
    <definedName name="Поправочные_коэффициенты_по_письму_Госстроя_от_25.12.90___0___9">"$#ССЫЛ!.$AC$21:$AN$30"</definedName>
    <definedName name="Поправочные_коэффициенты_по_письму_Госстроя_от_25.12.90___0_1">#REF!</definedName>
    <definedName name="Поправочные_коэффициенты_по_письму_Госстроя_от_25.12.90___0_3">#REF!</definedName>
    <definedName name="Поправочные_коэффициенты_по_письму_Госстроя_от_25.12.90___0_5">#REF!</definedName>
    <definedName name="Поправочные_коэффициенты_по_письму_Госстроя_от_25.12.90___1">#REF!</definedName>
    <definedName name="Поправочные_коэффициенты_по_письму_Госстроя_от_25.12.90___1___0">#REF!</definedName>
    <definedName name="Поправочные_коэффициенты_по_письму_Госстроя_от_25.12.90___1___0___0">#REF!</definedName>
    <definedName name="Поправочные_коэффициенты_по_письму_Госстроя_от_25.12.90___1___1">#REF!</definedName>
    <definedName name="Поправочные_коэффициенты_по_письму_Госстроя_от_25.12.90___1___3">#REF!</definedName>
    <definedName name="Поправочные_коэффициенты_по_письму_Госстроя_от_25.12.90___1___3___0">#REF!</definedName>
    <definedName name="Поправочные_коэффициенты_по_письму_Госстроя_от_25.12.90___1___5">#REF!</definedName>
    <definedName name="Поправочные_коэффициенты_по_письму_Госстроя_от_25.12.90___1_1">#REF!</definedName>
    <definedName name="Поправочные_коэффициенты_по_письму_Госстроя_от_25.12.90___1_5">#REF!</definedName>
    <definedName name="Поправочные_коэффициенты_по_письму_Госстроя_от_25.12.90___10">#REF!</definedName>
    <definedName name="Поправочные_коэффициенты_по_письму_Госстроя_от_25.12.90___10___0">NA()</definedName>
    <definedName name="Поправочные_коэффициенты_по_письму_Госстроя_от_25.12.90___10___0___0">#REF!</definedName>
    <definedName name="Поправочные_коэффициенты_по_письму_Госстроя_от_25.12.90___10___0___0___0">#REF!</definedName>
    <definedName name="Поправочные_коэффициенты_по_письму_Госстроя_от_25.12.90___10___0___1">NA()</definedName>
    <definedName name="Поправочные_коэффициенты_по_письму_Госстроя_от_25.12.90___10___0___5">NA()</definedName>
    <definedName name="Поправочные_коэффициенты_по_письму_Госстроя_от_25.12.90___10___0_1">NA()</definedName>
    <definedName name="Поправочные_коэффициенты_по_письму_Госстроя_от_25.12.90___10___0_3">NA()</definedName>
    <definedName name="Поправочные_коэффициенты_по_письму_Госстроя_от_25.12.90___10___0_5">NA()</definedName>
    <definedName name="Поправочные_коэффициенты_по_письму_Госстроя_от_25.12.90___10___1">#REF!</definedName>
    <definedName name="Поправочные_коэффициенты_по_письму_Госстроя_от_25.12.90___10___10">#REF!</definedName>
    <definedName name="Поправочные_коэффициенты_по_письму_Госстроя_от_25.12.90___10___12">#REF!</definedName>
    <definedName name="Поправочные_коэффициенты_по_письму_Госстроя_от_25.12.90___10___2">NA()</definedName>
    <definedName name="Поправочные_коэффициенты_по_письму_Госстроя_от_25.12.90___10___4">NA()</definedName>
    <definedName name="Поправочные_коэффициенты_по_письму_Госстроя_от_25.12.90___10___5">#REF!</definedName>
    <definedName name="Поправочные_коэффициенты_по_письму_Госстроя_от_25.12.90___10___6">NA()</definedName>
    <definedName name="Поправочные_коэффициенты_по_письму_Госстроя_от_25.12.90___10___6___0">NA()</definedName>
    <definedName name="Поправочные_коэффициенты_по_письму_Госстроя_от_25.12.90___10___8">NA()</definedName>
    <definedName name="Поправочные_коэффициенты_по_письму_Госстроя_от_25.12.90___10___8___0">NA()</definedName>
    <definedName name="Поправочные_коэффициенты_по_письму_Госстроя_от_25.12.90___10___9">"$#ССЫЛ!.$AC$21:$AN$30"</definedName>
    <definedName name="Поправочные_коэффициенты_по_письму_Госстроя_от_25.12.90___10_1">NA()</definedName>
    <definedName name="Поправочные_коэффициенты_по_письму_Госстроя_от_25.12.90___10_3">#REF!</definedName>
    <definedName name="Поправочные_коэффициенты_по_письму_Госстроя_от_25.12.90___10_5">#REF!</definedName>
    <definedName name="Поправочные_коэффициенты_по_письму_Госстроя_от_25.12.90___11">#REF!</definedName>
    <definedName name="Поправочные_коэффициенты_по_письму_Госстроя_от_25.12.90___11___0">NA()</definedName>
    <definedName name="Поправочные_коэффициенты_по_письму_Госстроя_от_25.12.90___11___0___0">NA()</definedName>
    <definedName name="Поправочные_коэффициенты_по_письму_Госстроя_от_25.12.90___11___10">#REF!</definedName>
    <definedName name="Поправочные_коэффициенты_по_письму_Госстроя_от_25.12.90___11___2">#REF!</definedName>
    <definedName name="Поправочные_коэффициенты_по_письму_Госстроя_от_25.12.90___11___4">#REF!</definedName>
    <definedName name="Поправочные_коэффициенты_по_письму_Госстроя_от_25.12.90___11___6">#REF!</definedName>
    <definedName name="Поправочные_коэффициенты_по_письму_Госстроя_от_25.12.90___11___6___0">#REF!</definedName>
    <definedName name="Поправочные_коэффициенты_по_письму_Госстроя_от_25.12.90___11___8">#REF!</definedName>
    <definedName name="Поправочные_коэффициенты_по_письму_Госстроя_от_25.12.90___12">NA()</definedName>
    <definedName name="Поправочные_коэффициенты_по_письму_Госстроя_от_25.12.90___2">#REF!</definedName>
    <definedName name="Поправочные_коэффициенты_по_письму_Госстроя_от_25.12.90___2___0">#REF!</definedName>
    <definedName name="Поправочные_коэффициенты_по_письму_Госстроя_от_25.12.90___2___0___0">#REF!</definedName>
    <definedName name="Поправочные_коэффициенты_по_письму_Госстроя_от_25.12.90___2___0___0___0">#REF!</definedName>
    <definedName name="Поправочные_коэффициенты_по_письму_Госстроя_от_25.12.90___2___0___0___0___0">#REF!</definedName>
    <definedName name="Поправочные_коэффициенты_по_письму_Госстроя_от_25.12.90___2___0___0___1">#REF!</definedName>
    <definedName name="Поправочные_коэффициенты_по_письму_Госстроя_от_25.12.90___2___0___0___3">#REF!</definedName>
    <definedName name="Поправочные_коэффициенты_по_письму_Госстроя_от_25.12.90___2___0___0___5">#REF!</definedName>
    <definedName name="Поправочные_коэффициенты_по_письму_Госстроя_от_25.12.90___2___0___0_1">#REF!</definedName>
    <definedName name="Поправочные_коэффициенты_по_письму_Госстроя_от_25.12.90___2___0___0_5">#REF!</definedName>
    <definedName name="Поправочные_коэффициенты_по_письму_Госстроя_от_25.12.90___2___0___1">#REF!</definedName>
    <definedName name="Поправочные_коэффициенты_по_письму_Госстроя_от_25.12.90___2___0___3">#REF!</definedName>
    <definedName name="Поправочные_коэффициенты_по_письму_Госстроя_от_25.12.90___2___0___5">#REF!</definedName>
    <definedName name="Поправочные_коэффициенты_по_письму_Госстроя_от_25.12.90___2___0___6">#REF!</definedName>
    <definedName name="Поправочные_коэффициенты_по_письму_Госстроя_от_25.12.90___2___0___7">#REF!</definedName>
    <definedName name="Поправочные_коэффициенты_по_письму_Госстроя_от_25.12.90___2___0___8">#REF!</definedName>
    <definedName name="Поправочные_коэффициенты_по_письму_Госстроя_от_25.12.90___2___0___9">#REF!</definedName>
    <definedName name="Поправочные_коэффициенты_по_письму_Госстроя_от_25.12.90___2___0_1">#REF!</definedName>
    <definedName name="Поправочные_коэффициенты_по_письму_Госстроя_от_25.12.90___2___0_3">#REF!</definedName>
    <definedName name="Поправочные_коэффициенты_по_письму_Госстроя_от_25.12.90___2___0_5">#REF!</definedName>
    <definedName name="Поправочные_коэффициенты_по_письму_Госстроя_от_25.12.90___2___1">#REF!</definedName>
    <definedName name="Поправочные_коэффициенты_по_письму_Госстроя_от_25.12.90___2___1___0">#REF!</definedName>
    <definedName name="Поправочные_коэффициенты_по_письму_Госстроя_от_25.12.90___2___10">#REF!</definedName>
    <definedName name="Поправочные_коэффициенты_по_письму_Госстроя_от_25.12.90___2___12">#REF!</definedName>
    <definedName name="Поправочные_коэффициенты_по_письму_Госстроя_от_25.12.90___2___2">#REF!</definedName>
    <definedName name="Поправочные_коэффициенты_по_письму_Госстроя_от_25.12.90___2___3">#REF!</definedName>
    <definedName name="Поправочные_коэффициенты_по_письму_Госстроя_от_25.12.90___2___4">#REF!</definedName>
    <definedName name="Поправочные_коэффициенты_по_письму_Госстроя_от_25.12.90___2___4___0">#REF!</definedName>
    <definedName name="Поправочные_коэффициенты_по_письму_Госстроя_от_25.12.90___2___4___5">#REF!</definedName>
    <definedName name="Поправочные_коэффициенты_по_письму_Госстроя_от_25.12.90___2___4_1">#REF!</definedName>
    <definedName name="Поправочные_коэффициенты_по_письму_Госстроя_от_25.12.90___2___4_3">#REF!</definedName>
    <definedName name="Поправочные_коэффициенты_по_письму_Госстроя_от_25.12.90___2___4_5">#REF!</definedName>
    <definedName name="Поправочные_коэффициенты_по_письму_Госстроя_от_25.12.90___2___5">#REF!</definedName>
    <definedName name="Поправочные_коэффициенты_по_письму_Госстроя_от_25.12.90___2___6">#REF!</definedName>
    <definedName name="Поправочные_коэффициенты_по_письму_Госстроя_от_25.12.90___2___6___0">#REF!</definedName>
    <definedName name="Поправочные_коэффициенты_по_письму_Госстроя_от_25.12.90___2___7">#REF!</definedName>
    <definedName name="Поправочные_коэффициенты_по_письму_Госстроя_от_25.12.90___2___8">#REF!</definedName>
    <definedName name="Поправочные_коэффициенты_по_письму_Госстроя_от_25.12.90___2___8___0">#REF!</definedName>
    <definedName name="Поправочные_коэффициенты_по_письму_Госстроя_от_25.12.90___2___9">"$#ССЫЛ!.$AC$21:$AN$30"</definedName>
    <definedName name="Поправочные_коэффициенты_по_письму_Госстроя_от_25.12.90___2_1">#REF!</definedName>
    <definedName name="Поправочные_коэффициенты_по_письму_Госстроя_от_25.12.90___2_3">#REF!</definedName>
    <definedName name="Поправочные_коэффициенты_по_письму_Госстроя_от_25.12.90___2_5">#REF!</definedName>
    <definedName name="Поправочные_коэффициенты_по_письму_Госстроя_от_25.12.90___3">#REF!</definedName>
    <definedName name="Поправочные_коэффициенты_по_письму_Госстроя_от_25.12.90___3___0">#REF!</definedName>
    <definedName name="Поправочные_коэффициенты_по_письму_Госстроя_от_25.12.90___3___0___0">NA()</definedName>
    <definedName name="Поправочные_коэффициенты_по_письму_Госстроя_от_25.12.90___3___0___0___0">#REF!</definedName>
    <definedName name="Поправочные_коэффициенты_по_письму_Госстроя_от_25.12.90___3___0___0___1">#REF!</definedName>
    <definedName name="Поправочные_коэффициенты_по_письму_Госстроя_от_25.12.90___3___0___0___3">#REF!</definedName>
    <definedName name="Поправочные_коэффициенты_по_письму_Госстроя_от_25.12.90___3___0___0___5">NA()</definedName>
    <definedName name="Поправочные_коэффициенты_по_письму_Госстроя_от_25.12.90___3___0___0_1">#REF!</definedName>
    <definedName name="Поправочные_коэффициенты_по_письму_Госстроя_от_25.12.90___3___0___0_5">NA()</definedName>
    <definedName name="Поправочные_коэффициенты_по_письму_Госстроя_от_25.12.90___3___0___1">#REF!</definedName>
    <definedName name="Поправочные_коэффициенты_по_письму_Госстроя_от_25.12.90___3___0___2">#REF!</definedName>
    <definedName name="Поправочные_коэффициенты_по_письму_Госстроя_от_25.12.90___3___0___3">NA()</definedName>
    <definedName name="Поправочные_коэффициенты_по_письму_Госстроя_от_25.12.90___3___0___3___0">NA()</definedName>
    <definedName name="Поправочные_коэффициенты_по_письму_Госстроя_от_25.12.90___3___0___5">#REF!</definedName>
    <definedName name="Поправочные_коэффициенты_по_письму_Госстроя_от_25.12.90___3___0_1">#REF!</definedName>
    <definedName name="Поправочные_коэффициенты_по_письму_Госстроя_от_25.12.90___3___0_3">#REF!</definedName>
    <definedName name="Поправочные_коэффициенты_по_письму_Госстроя_от_25.12.90___3___0_5">#REF!</definedName>
    <definedName name="Поправочные_коэффициенты_по_письму_Госстроя_от_25.12.90___3___1">#REF!</definedName>
    <definedName name="Поправочные_коэффициенты_по_письму_Госстроя_от_25.12.90___3___10">#REF!</definedName>
    <definedName name="Поправочные_коэффициенты_по_письму_Госстроя_от_25.12.90___3___2">#REF!</definedName>
    <definedName name="Поправочные_коэффициенты_по_письму_Госстроя_от_25.12.90___3___3">#REF!</definedName>
    <definedName name="Поправочные_коэффициенты_по_письму_Госстроя_от_25.12.90___3___4">#REF!</definedName>
    <definedName name="Поправочные_коэффициенты_по_письму_Госстроя_от_25.12.90___3___4___0">#REF!</definedName>
    <definedName name="Поправочные_коэффициенты_по_письму_Госстроя_от_25.12.90___3___5">#REF!</definedName>
    <definedName name="Поправочные_коэффициенты_по_письму_Госстроя_от_25.12.90___3___6">#REF!</definedName>
    <definedName name="Поправочные_коэффициенты_по_письму_Госстроя_от_25.12.90___3___8">#REF!</definedName>
    <definedName name="Поправочные_коэффициенты_по_письму_Госстроя_от_25.12.90___3___8___0">#REF!</definedName>
    <definedName name="Поправочные_коэффициенты_по_письму_Госстроя_от_25.12.90___3___9">#REF!</definedName>
    <definedName name="Поправочные_коэффициенты_по_письму_Госстроя_от_25.12.90___3_1">#REF!</definedName>
    <definedName name="Поправочные_коэффициенты_по_письму_Госстроя_от_25.12.90___3_3">NA()</definedName>
    <definedName name="Поправочные_коэффициенты_по_письму_Госстроя_от_25.12.90___3_5">#REF!</definedName>
    <definedName name="Поправочные_коэффициенты_по_письму_Госстроя_от_25.12.90___4">#REF!</definedName>
    <definedName name="Поправочные_коэффициенты_по_письму_Госстроя_от_25.12.90___4___0">NA()</definedName>
    <definedName name="Поправочные_коэффициенты_по_письму_Госстроя_от_25.12.90___4___0___0">#REF!</definedName>
    <definedName name="Поправочные_коэффициенты_по_письму_Госстроя_от_25.12.90___4___0___0___0">#REF!</definedName>
    <definedName name="Поправочные_коэффициенты_по_письму_Госстроя_от_25.12.90___4___0___0___0___0">#REF!</definedName>
    <definedName name="Поправочные_коэффициенты_по_письму_Госстроя_от_25.12.90___4___0___0___1">#REF!</definedName>
    <definedName name="Поправочные_коэффициенты_по_письму_Госстроя_от_25.12.90___4___0___0___3">#REF!</definedName>
    <definedName name="Поправочные_коэффициенты_по_письму_Госстроя_от_25.12.90___4___0___0___5">#REF!</definedName>
    <definedName name="Поправочные_коэффициенты_по_письму_Госстроя_от_25.12.90___4___0___0_1">#REF!</definedName>
    <definedName name="Поправочные_коэффициенты_по_письму_Госстроя_от_25.12.90___4___0___0_5">#REF!</definedName>
    <definedName name="Поправочные_коэффициенты_по_письму_Госстроя_от_25.12.90___4___0___1">#REF!</definedName>
    <definedName name="Поправочные_коэффициенты_по_письму_Госстроя_от_25.12.90___4___0___2">#REF!</definedName>
    <definedName name="Поправочные_коэффициенты_по_письму_Госстроя_от_25.12.90___4___0___3">#REF!</definedName>
    <definedName name="Поправочные_коэффициенты_по_письму_Госстроя_от_25.12.90___4___0___4">#REF!</definedName>
    <definedName name="Поправочные_коэффициенты_по_письму_Госстроя_от_25.12.90___4___0___5">NA()</definedName>
    <definedName name="Поправочные_коэффициенты_по_письму_Госстроя_от_25.12.90___4___0___6">NA()</definedName>
    <definedName name="Поправочные_коэффициенты_по_письму_Госстроя_от_25.12.90___4___0___7">NA()</definedName>
    <definedName name="Поправочные_коэффициенты_по_письму_Госстроя_от_25.12.90___4___0___8">NA()</definedName>
    <definedName name="Поправочные_коэффициенты_по_письму_Госстроя_от_25.12.90___4___0___9">NA()</definedName>
    <definedName name="Поправочные_коэффициенты_по_письму_Госстроя_от_25.12.90___4___0_1">#REF!</definedName>
    <definedName name="Поправочные_коэффициенты_по_письму_Госстроя_от_25.12.90___4___0_3">NA()</definedName>
    <definedName name="Поправочные_коэффициенты_по_письму_Госстроя_от_25.12.90___4___0_5">NA()</definedName>
    <definedName name="Поправочные_коэффициенты_по_письму_Госстроя_от_25.12.90___4___1">NA()</definedName>
    <definedName name="Поправочные_коэффициенты_по_письму_Госстроя_от_25.12.90___4___10">#REF!</definedName>
    <definedName name="Поправочные_коэффициенты_по_письму_Госстроя_от_25.12.90___4___12">#REF!</definedName>
    <definedName name="Поправочные_коэффициенты_по_письму_Госстроя_от_25.12.90___4___2">#REF!</definedName>
    <definedName name="Поправочные_коэффициенты_по_письму_Госстроя_от_25.12.90___4___3">#REF!</definedName>
    <definedName name="Поправочные_коэффициенты_по_письму_Госстроя_от_25.12.90___4___3___0">#REF!</definedName>
    <definedName name="Поправочные_коэффициенты_по_письму_Госстроя_от_25.12.90___4___3___0___0">#REF!</definedName>
    <definedName name="Поправочные_коэффициенты_по_письму_Госстроя_от_25.12.90___4___3___3">#REF!</definedName>
    <definedName name="Поправочные_коэффициенты_по_письму_Госстроя_от_25.12.90___4___3___5">#REF!</definedName>
    <definedName name="Поправочные_коэффициенты_по_письму_Госстроя_от_25.12.90___4___3_1">#REF!</definedName>
    <definedName name="Поправочные_коэффициенты_по_письму_Госстроя_от_25.12.90___4___3_5">#REF!</definedName>
    <definedName name="Поправочные_коэффициенты_по_письму_Госстроя_от_25.12.90___4___4">#REF!</definedName>
    <definedName name="Поправочные_коэффициенты_по_письму_Госстроя_от_25.12.90___4___5">#REF!</definedName>
    <definedName name="Поправочные_коэффициенты_по_письму_Госстроя_от_25.12.90___4___6">#REF!</definedName>
    <definedName name="Поправочные_коэффициенты_по_письму_Госстроя_от_25.12.90___4___6___0">#REF!</definedName>
    <definedName name="Поправочные_коэффициенты_по_письму_Госстроя_от_25.12.90___4___7">#REF!</definedName>
    <definedName name="Поправочные_коэффициенты_по_письму_Госстроя_от_25.12.90___4___8">#REF!</definedName>
    <definedName name="Поправочные_коэффициенты_по_письму_Госстроя_от_25.12.90___4___8___0">#REF!</definedName>
    <definedName name="Поправочные_коэффициенты_по_письму_Госстроя_от_25.12.90___4___9">"$#ССЫЛ!.$AC$21:$AN$30"</definedName>
    <definedName name="Поправочные_коэффициенты_по_письму_Госстроя_от_25.12.90___4_1">NA()</definedName>
    <definedName name="Поправочные_коэффициенты_по_письму_Госстроя_от_25.12.90___4_3">#REF!</definedName>
    <definedName name="Поправочные_коэффициенты_по_письму_Госстроя_от_25.12.90___4_5">#REF!</definedName>
    <definedName name="Поправочные_коэффициенты_по_письму_Госстроя_от_25.12.90___5">NA()</definedName>
    <definedName name="Поправочные_коэффициенты_по_письму_Госстроя_от_25.12.90___5___0">#REF!</definedName>
    <definedName name="Поправочные_коэффициенты_по_письму_Госстроя_от_25.12.90___5___0___0">#REF!</definedName>
    <definedName name="Поправочные_коэффициенты_по_письму_Госстроя_от_25.12.90___5___0___0___0">#REF!</definedName>
    <definedName name="Поправочные_коэффициенты_по_письму_Госстроя_от_25.12.90___5___0___0___0___0">#REF!</definedName>
    <definedName name="Поправочные_коэффициенты_по_письму_Госстроя_от_25.12.90___5___0___1">#REF!</definedName>
    <definedName name="Поправочные_коэффициенты_по_письму_Госстроя_от_25.12.90___5___0___5">#REF!</definedName>
    <definedName name="Поправочные_коэффициенты_по_письму_Госстроя_от_25.12.90___5___0_1">#REF!</definedName>
    <definedName name="Поправочные_коэффициенты_по_письму_Госстроя_от_25.12.90___5___0_3">#REF!</definedName>
    <definedName name="Поправочные_коэффициенты_по_письму_Госстроя_от_25.12.90___5___0_5">#REF!</definedName>
    <definedName name="Поправочные_коэффициенты_по_письму_Госстроя_от_25.12.90___5___1">#REF!</definedName>
    <definedName name="Поправочные_коэффициенты_по_письму_Госстроя_от_25.12.90___5___3">NA()</definedName>
    <definedName name="Поправочные_коэффициенты_по_письму_Госстроя_от_25.12.90___5___5">NA()</definedName>
    <definedName name="Поправочные_коэффициенты_по_письму_Госстроя_от_25.12.90___5_1">#REF!</definedName>
    <definedName name="Поправочные_коэффициенты_по_письму_Госстроя_от_25.12.90___5_3">NA()</definedName>
    <definedName name="Поправочные_коэффициенты_по_письму_Госстроя_от_25.12.90___5_5">NA()</definedName>
    <definedName name="Поправочные_коэффициенты_по_письму_Госстроя_от_25.12.90___6">NA()</definedName>
    <definedName name="Поправочные_коэффициенты_по_письму_Госстроя_от_25.12.90___6___0">#REF!</definedName>
    <definedName name="Поправочные_коэффициенты_по_письму_Госстроя_от_25.12.90___6___0___0">#REF!</definedName>
    <definedName name="Поправочные_коэффициенты_по_письму_Госстроя_от_25.12.90___6___0___0___0">#REF!</definedName>
    <definedName name="Поправочные_коэффициенты_по_письму_Госстроя_от_25.12.90___6___0___0___0___0">#REF!</definedName>
    <definedName name="Поправочные_коэффициенты_по_письму_Госстроя_от_25.12.90___6___0___1">#REF!</definedName>
    <definedName name="Поправочные_коэффициенты_по_письму_Госстроя_от_25.12.90___6___0___3">#REF!</definedName>
    <definedName name="Поправочные_коэффициенты_по_письму_Госстроя_от_25.12.90___6___0___5">#REF!</definedName>
    <definedName name="Поправочные_коэффициенты_по_письму_Госстроя_от_25.12.90___6___0_1">#REF!</definedName>
    <definedName name="Поправочные_коэффициенты_по_письму_Госстроя_от_25.12.90___6___0_3">#REF!</definedName>
    <definedName name="Поправочные_коэффициенты_по_письму_Госстроя_от_25.12.90___6___0_5">#REF!</definedName>
    <definedName name="Поправочные_коэффициенты_по_письму_Госстроя_от_25.12.90___6___1">#REF!</definedName>
    <definedName name="Поправочные_коэффициенты_по_письму_Госстроя_от_25.12.90___6___10">#REF!</definedName>
    <definedName name="Поправочные_коэффициенты_по_письму_Госстроя_от_25.12.90___6___12">#REF!</definedName>
    <definedName name="Поправочные_коэффициенты_по_письму_Госстроя_от_25.12.90___6___2">#REF!</definedName>
    <definedName name="Поправочные_коэффициенты_по_письму_Госстроя_от_25.12.90___6___3">#REF!</definedName>
    <definedName name="Поправочные_коэффициенты_по_письму_Госстроя_от_25.12.90___6___4">#REF!</definedName>
    <definedName name="Поправочные_коэффициенты_по_письму_Госстроя_от_25.12.90___6___5">NA()</definedName>
    <definedName name="Поправочные_коэффициенты_по_письму_Госстроя_от_25.12.90___6___6">#REF!</definedName>
    <definedName name="Поправочные_коэффициенты_по_письму_Госстроя_от_25.12.90___6___6___0">#REF!</definedName>
    <definedName name="Поправочные_коэффициенты_по_письму_Госстроя_от_25.12.90___6___7">NA()</definedName>
    <definedName name="Поправочные_коэффициенты_по_письму_Госстроя_от_25.12.90___6___8">#REF!</definedName>
    <definedName name="Поправочные_коэффициенты_по_письму_Госстроя_от_25.12.90___6___8___0">#REF!</definedName>
    <definedName name="Поправочные_коэффициенты_по_письму_Госстроя_от_25.12.90___6___9">"$#ССЫЛ!.$AC$21:$AN$30"</definedName>
    <definedName name="Поправочные_коэффициенты_по_письму_Госстроя_от_25.12.90___6_1">#REF!</definedName>
    <definedName name="Поправочные_коэффициенты_по_письму_Госстроя_от_25.12.90___6_3">#REF!</definedName>
    <definedName name="Поправочные_коэффициенты_по_письму_Госстроя_от_25.12.90___6_5">NA()</definedName>
    <definedName name="Поправочные_коэффициенты_по_письму_Госстроя_от_25.12.90___7">#REF!</definedName>
    <definedName name="Поправочные_коэффициенты_по_письму_Госстроя_от_25.12.90___7___0">#REF!</definedName>
    <definedName name="Поправочные_коэффициенты_по_письму_Госстроя_от_25.12.90___7___0___0">#REF!</definedName>
    <definedName name="Поправочные_коэффициенты_по_письму_Госстроя_от_25.12.90___7___10">#REF!</definedName>
    <definedName name="Поправочные_коэффициенты_по_письму_Госстроя_от_25.12.90___7___2">#REF!</definedName>
    <definedName name="Поправочные_коэффициенты_по_письму_Госстроя_от_25.12.90___7___4">#REF!</definedName>
    <definedName name="Поправочные_коэффициенты_по_письму_Госстроя_от_25.12.90___7___6">#REF!</definedName>
    <definedName name="Поправочные_коэффициенты_по_письму_Госстроя_от_25.12.90___7___8">#REF!</definedName>
    <definedName name="Поправочные_коэффициенты_по_письму_Госстроя_от_25.12.90___8">#REF!</definedName>
    <definedName name="Поправочные_коэффициенты_по_письму_Госстроя_от_25.12.90___8___0">#REF!</definedName>
    <definedName name="Поправочные_коэффициенты_по_письму_Госстроя_от_25.12.90___8___0___0">#REF!</definedName>
    <definedName name="Поправочные_коэффициенты_по_письму_Госстроя_от_25.12.90___8___0___0___0">#REF!</definedName>
    <definedName name="Поправочные_коэффициенты_по_письму_Госстроя_от_25.12.90___8___0___0___0___0">#REF!</definedName>
    <definedName name="Поправочные_коэффициенты_по_письму_Госстроя_от_25.12.90___8___0___1">#REF!</definedName>
    <definedName name="Поправочные_коэффициенты_по_письму_Госстроя_от_25.12.90___8___0___5">#REF!</definedName>
    <definedName name="Поправочные_коэффициенты_по_письму_Госстроя_от_25.12.90___8___0_1">#REF!</definedName>
    <definedName name="Поправочные_коэффициенты_по_письму_Госстроя_от_25.12.90___8___0_3">#REF!</definedName>
    <definedName name="Поправочные_коэффициенты_по_письму_Госстроя_от_25.12.90___8___0_5">#REF!</definedName>
    <definedName name="Поправочные_коэффициенты_по_письму_Госстроя_от_25.12.90___8___1">#REF!</definedName>
    <definedName name="Поправочные_коэффициенты_по_письму_Госстроя_от_25.12.90___8___10">#REF!</definedName>
    <definedName name="Поправочные_коэффициенты_по_письму_Госстроя_от_25.12.90___8___12">#REF!</definedName>
    <definedName name="Поправочные_коэффициенты_по_письму_Госстроя_от_25.12.90___8___2">#REF!</definedName>
    <definedName name="Поправочные_коэффициенты_по_письму_Госстроя_от_25.12.90___8___4">#REF!</definedName>
    <definedName name="Поправочные_коэффициенты_по_письму_Госстроя_от_25.12.90___8___5">#REF!</definedName>
    <definedName name="Поправочные_коэффициенты_по_письму_Госстроя_от_25.12.90___8___6">#REF!</definedName>
    <definedName name="Поправочные_коэффициенты_по_письму_Госстроя_от_25.12.90___8___6___0">#REF!</definedName>
    <definedName name="Поправочные_коэффициенты_по_письму_Госстроя_от_25.12.90___8___7">#REF!</definedName>
    <definedName name="Поправочные_коэффициенты_по_письму_Госстроя_от_25.12.90___8___8">#REF!</definedName>
    <definedName name="Поправочные_коэффициенты_по_письму_Госстроя_от_25.12.90___8___8___0">#REF!</definedName>
    <definedName name="Поправочные_коэффициенты_по_письму_Госстроя_от_25.12.90___8___9">"$#ССЫЛ!.$AC$21:$AN$30"</definedName>
    <definedName name="Поправочные_коэффициенты_по_письму_Госстроя_от_25.12.90___8_1">#REF!</definedName>
    <definedName name="Поправочные_коэффициенты_по_письму_Госстроя_от_25.12.90___8_3">#REF!</definedName>
    <definedName name="Поправочные_коэффициенты_по_письму_Госстроя_от_25.12.90___8_5">#REF!</definedName>
    <definedName name="Поправочные_коэффициенты_по_письму_Госстроя_от_25.12.90___9">#REF!</definedName>
    <definedName name="Поправочные_коэффициенты_по_письму_Госстроя_от_25.12.90___9___0">#REF!</definedName>
    <definedName name="Поправочные_коэффициенты_по_письму_Госстроя_от_25.12.90___9___0___0">#REF!</definedName>
    <definedName name="Поправочные_коэффициенты_по_письму_Госстроя_от_25.12.90___9___0___0___0">#REF!</definedName>
    <definedName name="Поправочные_коэффициенты_по_письму_Госстроя_от_25.12.90___9___0___0___0___0">#REF!</definedName>
    <definedName name="Поправочные_коэффициенты_по_письму_Госстроя_от_25.12.90___9___0___5">#REF!</definedName>
    <definedName name="Поправочные_коэффициенты_по_письму_Госстроя_от_25.12.90___9___0_5">#REF!</definedName>
    <definedName name="Поправочные_коэффициенты_по_письму_Госстроя_от_25.12.90___9___10">#REF!</definedName>
    <definedName name="Поправочные_коэффициенты_по_письму_Госстроя_от_25.12.90___9___2">#REF!</definedName>
    <definedName name="Поправочные_коэффициенты_по_письму_Госстроя_от_25.12.90___9___4">#REF!</definedName>
    <definedName name="Поправочные_коэффициенты_по_письму_Госстроя_от_25.12.90___9___5">#REF!</definedName>
    <definedName name="Поправочные_коэффициенты_по_письму_Госстроя_от_25.12.90___9___6">#REF!</definedName>
    <definedName name="Поправочные_коэффициенты_по_письму_Госстроя_от_25.12.90___9___8">#REF!</definedName>
    <definedName name="Поправочные_коэффициенты_по_письму_Госстроя_от_25.12.90___9_1">#REF!</definedName>
    <definedName name="Поправочные_коэффициенты_по_письму_Госстроя_от_25.12.90___9_3">#REF!</definedName>
    <definedName name="Поправочные_коэффициенты_по_письму_Госстроя_от_25.12.90___9_5">#REF!</definedName>
    <definedName name="Поправочные_коэффициенты_по_письму_Госстроя_от_25.12.90_1">#REF!</definedName>
    <definedName name="Поправочные_коэффициенты_по_письму_Госстроя_от_25.12.90_3">NA()</definedName>
    <definedName name="Поправочные_коэффициенты_по_письму_Госстроя_от_25.12.90_4">NA()</definedName>
    <definedName name="Поправочные_коэффициенты_по_письму_Госстроя_от_25.12.90_5">NA()</definedName>
    <definedName name="пп">#REF!</definedName>
    <definedName name="ппа">#REF!</definedName>
    <definedName name="ппар">#REF!</definedName>
    <definedName name="пппп" localSheetId="0">#REF!</definedName>
    <definedName name="пппп">#REF!</definedName>
    <definedName name="ппппп">#REF!</definedName>
    <definedName name="ппппппппппппппп">#REF!</definedName>
    <definedName name="пппппппюб">#REF!</definedName>
    <definedName name="пр">#REF!</definedName>
    <definedName name="пр0">#REF!</definedName>
    <definedName name="пр91">#REF!</definedName>
    <definedName name="праррр" localSheetId="0">#REF!</definedName>
    <definedName name="праррр">#REF!</definedName>
    <definedName name="прв">#REF!</definedName>
    <definedName name="првввьл">#REF!</definedName>
    <definedName name="првпррлд">#REF!</definedName>
    <definedName name="Прикладное_ПО" localSheetId="0">#REF!</definedName>
    <definedName name="Прикладное_ПО">#REF!</definedName>
    <definedName name="прл" localSheetId="0">#REF!</definedName>
    <definedName name="прл">#REF!</definedName>
    <definedName name="прлор">#REF!</definedName>
    <definedName name="прлпрл">#REF!</definedName>
    <definedName name="прлр">#REF!</definedName>
    <definedName name="пробная">#REF!</definedName>
    <definedName name="пробная_5">#REF!</definedName>
    <definedName name="Проверил">#REF!</definedName>
    <definedName name="прочие" localSheetId="0">#REF!</definedName>
    <definedName name="прочие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Прочие_работы">#REF!</definedName>
    <definedName name="прпр_1">#REF!</definedName>
    <definedName name="пррррррррррррр">#REF!</definedName>
    <definedName name="прт">#REF!</definedName>
    <definedName name="прьпрьпр">#REF!</definedName>
    <definedName name="Прямые">#REF!</definedName>
    <definedName name="псрт" localSheetId="0">#REF!</definedName>
    <definedName name="псрт">#REF!</definedName>
    <definedName name="птми">#REF!</definedName>
    <definedName name="пттттттттттт">#REF!</definedName>
    <definedName name="птч">#REF!</definedName>
    <definedName name="пьлр">#REF!</definedName>
    <definedName name="пьрь">#REF!</definedName>
    <definedName name="р" localSheetId="0">#REF!</definedName>
    <definedName name="р">#REF!</definedName>
    <definedName name="рав">#REF!</definedName>
    <definedName name="равыр">#REF!</definedName>
    <definedName name="Разработка">#REF!</definedName>
    <definedName name="Разработка_">#REF!</definedName>
    <definedName name="Районный_к_т_к_ЗП">#REF!</definedName>
    <definedName name="Районный_к_т_к_ЗП_по_ресурсному_расчету">#REF!</definedName>
    <definedName name="расходы">#REF!</definedName>
    <definedName name="рбдод" localSheetId="0">#REF!</definedName>
    <definedName name="рбдод">#REF!</definedName>
    <definedName name="рварврав">#REF!</definedName>
    <definedName name="рварврвр">#REF!</definedName>
    <definedName name="рвврвр">#REF!</definedName>
    <definedName name="рврварв">#REF!</definedName>
    <definedName name="РД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ренгно">#REF!</definedName>
    <definedName name="ржжжжжжжжжжжжжжжж">#REF!</definedName>
    <definedName name="ржл">#REF!</definedName>
    <definedName name="рлллллллллллллллл">#REF!</definedName>
    <definedName name="рлллоооооооооооооооо">#REF!</definedName>
    <definedName name="рлол">#REF!</definedName>
    <definedName name="рлрат">#REF!</definedName>
    <definedName name="рлрл">#REF!</definedName>
    <definedName name="ро">#REF!</definedName>
    <definedName name="роа">#REF!</definedName>
    <definedName name="робб">#REF!</definedName>
    <definedName name="робд">#REF!</definedName>
    <definedName name="род">#REF!</definedName>
    <definedName name="роддддддддд">#REF!</definedName>
    <definedName name="родл">#REF!</definedName>
    <definedName name="ролдд" localSheetId="0">#REF!</definedName>
    <definedName name="ролдд">#REF!</definedName>
    <definedName name="ролл">#REF!</definedName>
    <definedName name="роне">#REF!</definedName>
    <definedName name="роооооооооооооооооо">#REF!</definedName>
    <definedName name="рпаь">#REF!</definedName>
    <definedName name="рпл">#REF!</definedName>
    <definedName name="рплшрп">#REF!</definedName>
    <definedName name="рпор">#REF!</definedName>
    <definedName name="рпорпв">#REF!</definedName>
    <definedName name="рпоь">#REF!</definedName>
    <definedName name="рппро">#REF!</definedName>
    <definedName name="рпрпр">#REF!</definedName>
    <definedName name="рпрпьрп">#REF!</definedName>
    <definedName name="рпы">#REF!</definedName>
    <definedName name="рпьпр">#REF!</definedName>
    <definedName name="рпьпрвьтап">#REF!</definedName>
    <definedName name="рпььььь">#REF!</definedName>
    <definedName name="РРК">#REF!</definedName>
    <definedName name="ррррррр">#REF!</definedName>
    <definedName name="РСЛ">#REF!</definedName>
    <definedName name="ртьа">#REF!</definedName>
    <definedName name="Руководитель">#REF!</definedName>
    <definedName name="ручей">#REF!</definedName>
    <definedName name="рь">#REF!</definedName>
    <definedName name="рьа">#REF!</definedName>
    <definedName name="рььь">#REF!</definedName>
    <definedName name="рьььььььььььь">#REF!</definedName>
    <definedName name="рюлор">#REF!</definedName>
    <definedName name="савепр" localSheetId="0">#REF!</definedName>
    <definedName name="савепр">#REF!</definedName>
    <definedName name="сам">#REF!</definedName>
    <definedName name="сва">#REF!</definedName>
    <definedName name="Свод">#REF!</definedName>
    <definedName name="сводная" localSheetId="0">#REF!</definedName>
    <definedName name="сводная">#REF!</definedName>
    <definedName name="СводУТ">#REF!</definedName>
    <definedName name="связь">#REF!</definedName>
    <definedName name="Сегодня">#REF!</definedName>
    <definedName name="Сервис">#REF!</definedName>
    <definedName name="Сервис_Всего_1">#REF!</definedName>
    <definedName name="Сервисное_оборудование_1">#REF!</definedName>
    <definedName name="сииииииииииии">#REF!</definedName>
    <definedName name="сим">#REF!</definedName>
    <definedName name="сисчя">#REF!</definedName>
    <definedName name="сия">#REF!</definedName>
    <definedName name="см">#REF!</definedName>
    <definedName name="см___0">#REF!</definedName>
    <definedName name="См7">#REF!</definedName>
    <definedName name="смета" localSheetId="0">#REF!</definedName>
    <definedName name="смета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ми">#REF!</definedName>
    <definedName name="смиыс">#REF!</definedName>
    <definedName name="смия">#REF!</definedName>
    <definedName name="сммммммммммммм">#REF!</definedName>
    <definedName name="смр">#REF!</definedName>
    <definedName name="смр0">#REF!</definedName>
    <definedName name="смр0т" localSheetId="0">#REF!</definedName>
    <definedName name="смр0т">#REF!</definedName>
    <definedName name="смр10">#REF!</definedName>
    <definedName name="смр3" localSheetId="0">#REF!</definedName>
    <definedName name="смр3">#REF!</definedName>
    <definedName name="смр5" localSheetId="0">#REF!</definedName>
    <definedName name="смр5">#REF!</definedName>
    <definedName name="смр6">#REF!</definedName>
    <definedName name="смр7">#REF!</definedName>
    <definedName name="смр84">#REF!</definedName>
    <definedName name="смСИт">#REF!</definedName>
    <definedName name="смсмммммм">#REF!</definedName>
    <definedName name="смссси">#REF!</definedName>
    <definedName name="смтм">#REF!</definedName>
    <definedName name="смтттттттттт">#REF!</definedName>
    <definedName name="смчимсти">#REF!</definedName>
    <definedName name="смчмсчя">#REF!</definedName>
    <definedName name="Согласование" localSheetId="0">#REF!</definedName>
    <definedName name="Согласование">#REF!</definedName>
    <definedName name="Содерж_Базы">#REF!</definedName>
    <definedName name="Содерж_Осн_Базы">#REF!</definedName>
    <definedName name="Составил">#REF!</definedName>
    <definedName name="Составитель">#REF!</definedName>
    <definedName name="спииииииии">#REF!</definedName>
    <definedName name="сср">#REF!</definedName>
    <definedName name="ссс" localSheetId="0">#REF!</definedName>
    <definedName name="ссс">#REF!</definedName>
    <definedName name="сссссс">#REF!</definedName>
    <definedName name="ссссссссссссссс">#REF!</definedName>
    <definedName name="ссссссссссссссссс">#REF!</definedName>
    <definedName name="старость">#REF!</definedName>
    <definedName name="Стоимость_по_акту_выполненных_работ_в_базисных_ценах" localSheetId="0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ая_полоса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Сургут">NA()</definedName>
    <definedName name="счм">#REF!</definedName>
    <definedName name="счсмммммммммммм">#REF!</definedName>
    <definedName name="сььь">#REF!</definedName>
    <definedName name="сями">#REF!</definedName>
    <definedName name="т">#REF!</definedName>
    <definedName name="тапапт">#REF!</definedName>
    <definedName name="тва">#REF!</definedName>
    <definedName name="тви">#REF!</definedName>
    <definedName name="твм">#REF!</definedName>
    <definedName name="тд">#REF!</definedName>
    <definedName name="Территориальная_поправка_к_ТЕР" localSheetId="0">#REF!</definedName>
    <definedName name="Территориальная_поправка_к_ТЕР">#REF!</definedName>
    <definedName name="тиб">#REF!</definedName>
    <definedName name="тим">#REF!</definedName>
    <definedName name="тимсчтм">#REF!</definedName>
    <definedName name="тимтттттттттттт">#REF!</definedName>
    <definedName name="типтаы" localSheetId="0">#REF!</definedName>
    <definedName name="типтаы">#REF!</definedName>
    <definedName name="титптпт">#REF!</definedName>
    <definedName name="титтт">#REF!</definedName>
    <definedName name="тиь">#REF!</definedName>
    <definedName name="тмопао">#REF!</definedName>
    <definedName name="тмст">#REF!</definedName>
    <definedName name="тмстисс">#REF!</definedName>
    <definedName name="тмт">#REF!</definedName>
    <definedName name="ТО10">#REF!</definedName>
    <definedName name="топ1">#REF!</definedName>
    <definedName name="топ2">#REF!</definedName>
    <definedName name="топо">#REF!</definedName>
    <definedName name="топогр1">#REF!</definedName>
    <definedName name="топограф">#REF!</definedName>
    <definedName name="тотллльльб">#REF!</definedName>
    <definedName name="тракт">#REF!</definedName>
    <definedName name="трпараы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ТС1">#REF!</definedName>
    <definedName name="тьар">#REF!</definedName>
    <definedName name="тьбю">#REF!</definedName>
    <definedName name="тьмтиб">#REF!</definedName>
    <definedName name="тью.">#REF!</definedName>
    <definedName name="уврррррррррр">#REF!</definedName>
    <definedName name="укеееееееееееееееееее">#REF!</definedName>
    <definedName name="укен">#REF!</definedName>
    <definedName name="уки">#REF!</definedName>
    <definedName name="укрекр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  <definedName name="упвп">#REF!</definedName>
    <definedName name="уу">#REF!</definedName>
    <definedName name="ууу">#REF!</definedName>
    <definedName name="уцеуц">#REF!</definedName>
    <definedName name="уцуц">#REF!</definedName>
    <definedName name="уццццццццццццццц">#REF!</definedName>
    <definedName name="уч1">#REF!</definedName>
    <definedName name="уч2">#REF!</definedName>
    <definedName name="уч3">#REF!</definedName>
    <definedName name="уч4">#REF!</definedName>
    <definedName name="уч5">#REF!</definedName>
    <definedName name="Участок">#REF!</definedName>
    <definedName name="ф">#REF!</definedName>
    <definedName name="ф1">#REF!</definedName>
    <definedName name="Ф10">#REF!</definedName>
    <definedName name="Ф2">#REF!</definedName>
    <definedName name="ф5">#REF!</definedName>
    <definedName name="ф6">#REF!</definedName>
    <definedName name="Ф7">#REF!</definedName>
    <definedName name="Ф8">#REF!</definedName>
    <definedName name="Ф9">#REF!</definedName>
    <definedName name="фаввввввввввввв">#REF!</definedName>
    <definedName name="фкцйцк">#REF!</definedName>
    <definedName name="фн">#REF!</definedName>
    <definedName name="форма">#REF!</definedName>
    <definedName name="фп">#REF!</definedName>
    <definedName name="фпв">#REF!</definedName>
    <definedName name="ффффффффффффффф">#REF!</definedName>
    <definedName name="ффыв">#REF!</definedName>
    <definedName name="фцпвиап">#REF!</definedName>
    <definedName name="фыа">#REF!</definedName>
    <definedName name="фывава">#REF!</definedName>
    <definedName name="фыыыыыы">#REF!</definedName>
    <definedName name="хш">#REF!</definedName>
    <definedName name="Ц">#REF!</definedName>
    <definedName name="цеаук">#REF!</definedName>
    <definedName name="цена">NA()</definedName>
    <definedName name="цена___0">#REF!</definedName>
    <definedName name="цена___0___0">#REF!</definedName>
    <definedName name="цена___0___0___0">#REF!</definedName>
    <definedName name="цена___0___0___0___0">#REF!</definedName>
    <definedName name="цена___0___0___0___0___0">#REF!</definedName>
    <definedName name="цена___0___0___0___1">#REF!</definedName>
    <definedName name="цена___0___0___0___3">#REF!</definedName>
    <definedName name="цена___0___0___0___5">#REF!</definedName>
    <definedName name="цена___0___0___0_1">#REF!</definedName>
    <definedName name="цена___0___0___0_5">#REF!</definedName>
    <definedName name="цена___0___0___1">#REF!</definedName>
    <definedName name="цена___0___0___2">#REF!</definedName>
    <definedName name="цена___0___0___3">#REF!</definedName>
    <definedName name="цена___0___0___3___0">#REF!</definedName>
    <definedName name="цена___0___0___4">#REF!</definedName>
    <definedName name="цена___0___0___5">#REF!</definedName>
    <definedName name="цена___0___0___6">#REF!</definedName>
    <definedName name="цена___0___0___7">#REF!</definedName>
    <definedName name="цена___0___0___8">#REF!</definedName>
    <definedName name="цена___0___0___9">#REF!</definedName>
    <definedName name="цена___0___0_1">#REF!</definedName>
    <definedName name="цена___0___0_3">#REF!</definedName>
    <definedName name="цена___0___0_5">#REF!</definedName>
    <definedName name="цена___0___1">#REF!</definedName>
    <definedName name="цена___0___1___0">#REF!</definedName>
    <definedName name="цена___0___10">#REF!</definedName>
    <definedName name="цена___0___12">#REF!</definedName>
    <definedName name="цена___0___2">#REF!</definedName>
    <definedName name="цена___0___2___0">#REF!</definedName>
    <definedName name="цена___0___2___0___0">#REF!</definedName>
    <definedName name="цена___0___2___5">#REF!</definedName>
    <definedName name="цена___0___2_1">#REF!</definedName>
    <definedName name="цена___0___2_3">#REF!</definedName>
    <definedName name="цена___0___2_5">#REF!</definedName>
    <definedName name="цена___0___3">#REF!</definedName>
    <definedName name="цена___0___3___0">#REF!</definedName>
    <definedName name="цена___0___3___3">#REF!</definedName>
    <definedName name="цена___0___3___5">#REF!</definedName>
    <definedName name="цена___0___3_1">#REF!</definedName>
    <definedName name="цена___0___3_5">#REF!</definedName>
    <definedName name="цена___0___4">#REF!</definedName>
    <definedName name="цена___0___4___0">#REF!</definedName>
    <definedName name="цена___0___4___5">#REF!</definedName>
    <definedName name="цена___0___4_1">#REF!</definedName>
    <definedName name="цена___0___4_3">#REF!</definedName>
    <definedName name="цена___0___4_5">#REF!</definedName>
    <definedName name="цена___0___5">#REF!</definedName>
    <definedName name="цена___0___5___0">#REF!</definedName>
    <definedName name="цена___0___6">#REF!</definedName>
    <definedName name="цена___0___6___0">#REF!</definedName>
    <definedName name="цена___0___7">#REF!</definedName>
    <definedName name="цена___0___8">#REF!</definedName>
    <definedName name="цена___0___8___0">#REF!</definedName>
    <definedName name="цена___0___9">"$#ССЫЛ!.$L$1:$L$32000"</definedName>
    <definedName name="цена___0_1">#REF!</definedName>
    <definedName name="цена___0_3">#REF!</definedName>
    <definedName name="цена___0_5">#REF!</definedName>
    <definedName name="цена___1">#REF!</definedName>
    <definedName name="цена___1___0">#REF!</definedName>
    <definedName name="цена___1___0___0">#REF!</definedName>
    <definedName name="цена___1___1">#REF!</definedName>
    <definedName name="цена___1___5">#REF!</definedName>
    <definedName name="цена___1_1">#REF!</definedName>
    <definedName name="цена___1_3">#REF!</definedName>
    <definedName name="цена___1_5">#REF!</definedName>
    <definedName name="цена___10">#REF!</definedName>
    <definedName name="цена___10___0">NA()</definedName>
    <definedName name="цена___10___0___0">#REF!</definedName>
    <definedName name="цена___10___0___0___0">#REF!</definedName>
    <definedName name="цена___10___0___1">NA()</definedName>
    <definedName name="цена___10___0___5">NA()</definedName>
    <definedName name="цена___10___0_1">NA()</definedName>
    <definedName name="цена___10___0_3">NA()</definedName>
    <definedName name="цена___10___0_5">NA()</definedName>
    <definedName name="цена___10___1">#REF!</definedName>
    <definedName name="цена___10___10">#REF!</definedName>
    <definedName name="цена___10___12">#REF!</definedName>
    <definedName name="цена___10___2">NA()</definedName>
    <definedName name="цена___10___4">NA()</definedName>
    <definedName name="цена___10___5">#REF!</definedName>
    <definedName name="цена___10___6">NA()</definedName>
    <definedName name="цена___10___6___0">NA()</definedName>
    <definedName name="цена___10___8">NA()</definedName>
    <definedName name="цена___10___8___0">NA()</definedName>
    <definedName name="цена___10___9">"$#ССЫЛ!.$L$1:$L$32000"</definedName>
    <definedName name="цена___10_1">NA()</definedName>
    <definedName name="цена___10_3">#REF!</definedName>
    <definedName name="цена___10_5">#REF!</definedName>
    <definedName name="цена___11">#REF!</definedName>
    <definedName name="цена___11___0">NA()</definedName>
    <definedName name="цена___11___10">#REF!</definedName>
    <definedName name="цена___11___2">#REF!</definedName>
    <definedName name="цена___11___4">#REF!</definedName>
    <definedName name="цена___11___6">#REF!</definedName>
    <definedName name="цена___11___8">#REF!</definedName>
    <definedName name="цена___12">NA()</definedName>
    <definedName name="цена___2">#REF!</definedName>
    <definedName name="цена___2___0">#REF!</definedName>
    <definedName name="цена___2___0___0">#REF!</definedName>
    <definedName name="цена___2___0___0___0">#REF!</definedName>
    <definedName name="цена___2___0___0___0___0">#REF!</definedName>
    <definedName name="цена___2___0___0___1">#REF!</definedName>
    <definedName name="цена___2___0___0___3">#REF!</definedName>
    <definedName name="цена___2___0___0___5">#REF!</definedName>
    <definedName name="цена___2___0___0_1">#REF!</definedName>
    <definedName name="цена___2___0___0_5">#REF!</definedName>
    <definedName name="цена___2___0___1">#REF!</definedName>
    <definedName name="цена___2___0___3">#REF!</definedName>
    <definedName name="цена___2___0___5">#REF!</definedName>
    <definedName name="цена___2___0___6">#REF!</definedName>
    <definedName name="цена___2___0___7">#REF!</definedName>
    <definedName name="цена___2___0___8">#REF!</definedName>
    <definedName name="цена___2___0___9">#REF!</definedName>
    <definedName name="цена___2___0_1">#REF!</definedName>
    <definedName name="цена___2___0_3">#REF!</definedName>
    <definedName name="цена___2___0_5">#REF!</definedName>
    <definedName name="цена___2___1">#REF!</definedName>
    <definedName name="цена___2___1___0">#REF!</definedName>
    <definedName name="цена___2___10">#REF!</definedName>
    <definedName name="цена___2___12">#REF!</definedName>
    <definedName name="цена___2___2">#REF!</definedName>
    <definedName name="цена___2___3">#REF!</definedName>
    <definedName name="цена___2___4">#REF!</definedName>
    <definedName name="цена___2___4___0">#REF!</definedName>
    <definedName name="цена___2___4___5">#REF!</definedName>
    <definedName name="цена___2___4_1">#REF!</definedName>
    <definedName name="цена___2___4_3">#REF!</definedName>
    <definedName name="цена___2___4_5">#REF!</definedName>
    <definedName name="цена___2___5">#REF!</definedName>
    <definedName name="цена___2___6">#REF!</definedName>
    <definedName name="цена___2___6___0">#REF!</definedName>
    <definedName name="цена___2___7">#REF!</definedName>
    <definedName name="цена___2___8">#REF!</definedName>
    <definedName name="цена___2___8___0">#REF!</definedName>
    <definedName name="цена___2___9">"$#ССЫЛ!.$L$1:$L$32000"</definedName>
    <definedName name="цена___2_1">#REF!</definedName>
    <definedName name="цена___2_3">#REF!</definedName>
    <definedName name="цена___2_5">#REF!</definedName>
    <definedName name="цена___3">#REF!</definedName>
    <definedName name="цена___3___0">#REF!</definedName>
    <definedName name="цена___3___0___0">NA()</definedName>
    <definedName name="цена___3___0___0___0">NA()</definedName>
    <definedName name="цена___3___0___1">NA()</definedName>
    <definedName name="цена___3___0___3">NA()</definedName>
    <definedName name="цена___3___0___5">#REF!</definedName>
    <definedName name="цена___3___0_1">NA()</definedName>
    <definedName name="цена___3___0_3">#REF!</definedName>
    <definedName name="цена___3___0_5">#REF!</definedName>
    <definedName name="цена___3___1">#REF!</definedName>
    <definedName name="цена___3___10">#REF!</definedName>
    <definedName name="цена___3___2">#REF!</definedName>
    <definedName name="цена___3___3">#REF!</definedName>
    <definedName name="цена___3___4">#REF!</definedName>
    <definedName name="цена___3___4___0">#REF!</definedName>
    <definedName name="цена___3___5">#REF!</definedName>
    <definedName name="цена___3___6">#REF!</definedName>
    <definedName name="цена___3___8">#REF!</definedName>
    <definedName name="цена___3___8___0">#REF!</definedName>
    <definedName name="цена___3___9">#REF!</definedName>
    <definedName name="цена___3_1">#REF!</definedName>
    <definedName name="цена___3_3">NA()</definedName>
    <definedName name="цена___3_5">#REF!</definedName>
    <definedName name="цена___4">#REF!</definedName>
    <definedName name="цена___4___0">NA()</definedName>
    <definedName name="цена___4___0___0">#REF!</definedName>
    <definedName name="цена___4___0___0___0">#REF!</definedName>
    <definedName name="цена___4___0___0___0___0">#REF!</definedName>
    <definedName name="цена___4___0___0___1">#REF!</definedName>
    <definedName name="цена___4___0___0___3">#REF!</definedName>
    <definedName name="цена___4___0___0___5">#REF!</definedName>
    <definedName name="цена___4___0___0_1">#REF!</definedName>
    <definedName name="цена___4___0___0_5">#REF!</definedName>
    <definedName name="цена___4___0___1">#REF!</definedName>
    <definedName name="цена___4___0___3">#REF!</definedName>
    <definedName name="цена___4___0___5">NA()</definedName>
    <definedName name="цена___4___0___6">NA()</definedName>
    <definedName name="цена___4___0___7">NA()</definedName>
    <definedName name="цена___4___0___8">NA()</definedName>
    <definedName name="цена___4___0___9">NA()</definedName>
    <definedName name="цена___4___0_1">#REF!</definedName>
    <definedName name="цена___4___0_3">#REF!</definedName>
    <definedName name="цена___4___0_5">NA()</definedName>
    <definedName name="цена___4___1">#REF!</definedName>
    <definedName name="цена___4___10">#REF!</definedName>
    <definedName name="цена___4___12">#REF!</definedName>
    <definedName name="цена___4___2">#REF!</definedName>
    <definedName name="цена___4___3">#REF!</definedName>
    <definedName name="цена___4___3___0">#REF!</definedName>
    <definedName name="цена___4___4">#REF!</definedName>
    <definedName name="цена___4___5">#REF!</definedName>
    <definedName name="цена___4___6">#REF!</definedName>
    <definedName name="цена___4___6___0">#REF!</definedName>
    <definedName name="цена___4___7">#REF!</definedName>
    <definedName name="цена___4___8">#REF!</definedName>
    <definedName name="цена___4___8___0">#REF!</definedName>
    <definedName name="цена___4___9">"$#ССЫЛ!.$L$1:$L$32000"</definedName>
    <definedName name="цена___4_1">#REF!</definedName>
    <definedName name="цена___4_3">#REF!</definedName>
    <definedName name="цена___4_5">#REF!</definedName>
    <definedName name="цена___5">NA()</definedName>
    <definedName name="цена___5___0">#REF!</definedName>
    <definedName name="цена___5___0___0">#REF!</definedName>
    <definedName name="цена___5___0___0___0">#REF!</definedName>
    <definedName name="цена___5___0___0___0___0">#REF!</definedName>
    <definedName name="цена___5___0___1">#REF!</definedName>
    <definedName name="цена___5___0___5">#REF!</definedName>
    <definedName name="цена___5___0_1">#REF!</definedName>
    <definedName name="цена___5___0_3">#REF!</definedName>
    <definedName name="цена___5___0_5">#REF!</definedName>
    <definedName name="цена___5___1">#REF!</definedName>
    <definedName name="цена___5___3">NA()</definedName>
    <definedName name="цена___5___5">NA()</definedName>
    <definedName name="цена___5_1">#REF!</definedName>
    <definedName name="цена___5_3">NA()</definedName>
    <definedName name="цена___5_5">NA()</definedName>
    <definedName name="цена___6">NA()</definedName>
    <definedName name="цена___6___0">#REF!</definedName>
    <definedName name="цена___6___0___0">#REF!</definedName>
    <definedName name="цена___6___0___0___0">#REF!</definedName>
    <definedName name="цена___6___0___0___0___0">#REF!</definedName>
    <definedName name="цена___6___0___1">#REF!</definedName>
    <definedName name="цена___6___0___3">#REF!</definedName>
    <definedName name="цена___6___0___5">#REF!</definedName>
    <definedName name="цена___6___0_1">#REF!</definedName>
    <definedName name="цена___6___0_3">#REF!</definedName>
    <definedName name="цена___6___0_5">#REF!</definedName>
    <definedName name="цена___6___1">#REF!</definedName>
    <definedName name="цена___6___10">#REF!</definedName>
    <definedName name="цена___6___12">#REF!</definedName>
    <definedName name="цена___6___2">#REF!</definedName>
    <definedName name="цена___6___3">#REF!</definedName>
    <definedName name="цена___6___4">#REF!</definedName>
    <definedName name="цена___6___5">NA()</definedName>
    <definedName name="цена___6___6">#REF!</definedName>
    <definedName name="цена___6___6___0">#REF!</definedName>
    <definedName name="цена___6___7">NA()</definedName>
    <definedName name="цена___6___8">#REF!</definedName>
    <definedName name="цена___6___8___0">#REF!</definedName>
    <definedName name="цена___6___9">"$#ССЫЛ!.$L$1:$L$32000"</definedName>
    <definedName name="цена___6_1">#REF!</definedName>
    <definedName name="цена___6_3">#REF!</definedName>
    <definedName name="цена___6_5">NA()</definedName>
    <definedName name="цена___7">#REF!</definedName>
    <definedName name="цена___7___0">#REF!</definedName>
    <definedName name="цена___7___0___0">#REF!</definedName>
    <definedName name="цена___7___10">#REF!</definedName>
    <definedName name="цена___7___2">#REF!</definedName>
    <definedName name="цена___7___4">#REF!</definedName>
    <definedName name="цена___7___6">#REF!</definedName>
    <definedName name="цена___7___8">#REF!</definedName>
    <definedName name="цена___8">#REF!</definedName>
    <definedName name="цена___8___0">#REF!</definedName>
    <definedName name="цена___8___0___0">#REF!</definedName>
    <definedName name="цена___8___0___0___0">#REF!</definedName>
    <definedName name="цена___8___0___0___0___0">#REF!</definedName>
    <definedName name="цена___8___0___1">#REF!</definedName>
    <definedName name="цена___8___0___5">#REF!</definedName>
    <definedName name="цена___8___0_1">#REF!</definedName>
    <definedName name="цена___8___0_3">#REF!</definedName>
    <definedName name="цена___8___0_5">#REF!</definedName>
    <definedName name="цена___8___1">#REF!</definedName>
    <definedName name="цена___8___10">#REF!</definedName>
    <definedName name="цена___8___12">#REF!</definedName>
    <definedName name="цена___8___2">#REF!</definedName>
    <definedName name="цена___8___4">#REF!</definedName>
    <definedName name="цена___8___5">#REF!</definedName>
    <definedName name="цена___8___6">#REF!</definedName>
    <definedName name="цена___8___6___0">#REF!</definedName>
    <definedName name="цена___8___7">#REF!</definedName>
    <definedName name="цена___8___8">#REF!</definedName>
    <definedName name="цена___8___8___0">#REF!</definedName>
    <definedName name="цена___8___9">"$#ССЫЛ!.$L$1:$L$32000"</definedName>
    <definedName name="цена___8_1">#REF!</definedName>
    <definedName name="цена___8_3">#REF!</definedName>
    <definedName name="цена___8_5">#REF!</definedName>
    <definedName name="цена___9">#REF!</definedName>
    <definedName name="цена___9___0">#REF!</definedName>
    <definedName name="цена___9___0___0">#REF!</definedName>
    <definedName name="цена___9___0___0___0">#REF!</definedName>
    <definedName name="цена___9___0___0___0___0">#REF!</definedName>
    <definedName name="цена___9___0___5">#REF!</definedName>
    <definedName name="цена___9___0_5">#REF!</definedName>
    <definedName name="цена___9___10">#REF!</definedName>
    <definedName name="цена___9___2">#REF!</definedName>
    <definedName name="цена___9___4">#REF!</definedName>
    <definedName name="цена___9___5">#REF!</definedName>
    <definedName name="цена___9___6">#REF!</definedName>
    <definedName name="цена___9___8">#REF!</definedName>
    <definedName name="цена___9_1">#REF!</definedName>
    <definedName name="цена___9_3">#REF!</definedName>
    <definedName name="цена___9_5">#REF!</definedName>
    <definedName name="цена_1">NA()</definedName>
    <definedName name="цена_3">NA()</definedName>
    <definedName name="цена_4">NA()</definedName>
    <definedName name="цена_5">NA()</definedName>
    <definedName name="Цто">#REF!</definedName>
    <definedName name="цук">#REF!</definedName>
    <definedName name="цукцук">#REF!</definedName>
    <definedName name="цукцукуцкцук">#REF!</definedName>
    <definedName name="цукцукцук">#REF!</definedName>
    <definedName name="цуппппппппппппппп">#REF!</definedName>
    <definedName name="цууа">#REF!</definedName>
    <definedName name="ццц">#REF!</definedName>
    <definedName name="цы">#REF!</definedName>
    <definedName name="цыфффффффффффффф">#REF!</definedName>
    <definedName name="чм">#REF!</definedName>
    <definedName name="чмМЯ">#REF!</definedName>
    <definedName name="чмстмчст">#REF!</definedName>
    <definedName name="чмстсм">#REF!</definedName>
    <definedName name="чмт">#REF!</definedName>
    <definedName name="чмтттттттттт">#REF!</definedName>
    <definedName name="чмьь">#REF!</definedName>
    <definedName name="чс">#REF!</definedName>
    <definedName name="чсмямчМ">#REF!</definedName>
    <definedName name="чтмч">#REF!</definedName>
    <definedName name="чттттт">#REF!</definedName>
    <definedName name="чтттттттттт">#REF!</definedName>
    <definedName name="чть">#REF!</definedName>
    <definedName name="чЯМЧ">#REF!</definedName>
    <definedName name="шгзззззззз">#REF!</definedName>
    <definedName name="шгщ">#REF!</definedName>
    <definedName name="шдгшдш">#REF!</definedName>
    <definedName name="шдшлд">#REF!</definedName>
    <definedName name="Шкафы_ТМ">#REF!</definedName>
    <definedName name="шщз">#REF!</definedName>
    <definedName name="шщззхъх">#REF!</definedName>
    <definedName name="щжжжж">#REF!</definedName>
    <definedName name="щжш">#REF!</definedName>
    <definedName name="щшзщшдю">#REF!</definedName>
    <definedName name="щщ">#REF!</definedName>
    <definedName name="щщщ">#REF!</definedName>
    <definedName name="щщщщщщщщщщщщ">#REF!</definedName>
    <definedName name="ъхз">#REF!</definedName>
    <definedName name="ыавпоть">#REF!</definedName>
    <definedName name="ыап">#REF!</definedName>
    <definedName name="ЫВGGGGGGGGGGGGGGG">#REF!</definedName>
    <definedName name="ыва">#REF!</definedName>
    <definedName name="ыварваы">#REF!</definedName>
    <definedName name="ываф">#REF!</definedName>
    <definedName name="ывп">#REF!</definedName>
    <definedName name="ывпавар">#REF!</definedName>
    <definedName name="ывпавр">#REF!</definedName>
    <definedName name="ывпаыв">#REF!</definedName>
    <definedName name="ывпи">#REF!</definedName>
    <definedName name="ывпывп">#REF!</definedName>
    <definedName name="ывяфа">#REF!</definedName>
    <definedName name="ыера">#REF!</definedName>
    <definedName name="ыиррр">#REF!</definedName>
    <definedName name="ыор">#REF!</definedName>
    <definedName name="ыпарав">#REF!</definedName>
    <definedName name="ыпо">#REF!</definedName>
    <definedName name="ыпрп">#REF!</definedName>
    <definedName name="ыпсыпсим">#REF!</definedName>
    <definedName name="ыптттттттт">#REF!</definedName>
    <definedName name="ыфавы">#REF!</definedName>
    <definedName name="ыыыыыыыыы">#REF!</definedName>
    <definedName name="ыыыыыыыыыы">#REF!</definedName>
    <definedName name="ыыыыыыыыыыыыы">#REF!</definedName>
    <definedName name="ыыыыыыыыыыыыыы">#REF!</definedName>
    <definedName name="ыыыыыыыыыыыыыыы">#REF!</definedName>
    <definedName name="ьбир">#REF!</definedName>
    <definedName name="ьбьб">#REF!</definedName>
    <definedName name="ьиьб">#REF!</definedName>
    <definedName name="ьпрьвп">#REF!</definedName>
    <definedName name="ьро">#REF!</definedName>
    <definedName name="ьт">#REF!</definedName>
    <definedName name="ьтись">#REF!</definedName>
    <definedName name="ььб">#REF!</definedName>
    <definedName name="эк">#REF!</definedName>
    <definedName name="эк1">#REF!</definedName>
    <definedName name="эко">#REF!</definedName>
    <definedName name="эко___0">#REF!</definedName>
    <definedName name="эко___4">#REF!</definedName>
    <definedName name="эко___5">#REF!</definedName>
    <definedName name="эко___6">#REF!</definedName>
    <definedName name="эко___7">#REF!</definedName>
    <definedName name="эко___8">#REF!</definedName>
    <definedName name="эко___9">#REF!</definedName>
    <definedName name="эко_5">#REF!</definedName>
    <definedName name="эко1">#REF!</definedName>
    <definedName name="экол1" localSheetId="0">#REF!</definedName>
    <definedName name="экол1">#REF!</definedName>
    <definedName name="экол2">#REF!</definedName>
    <definedName name="эколог">#REF!</definedName>
    <definedName name="экология">NA()</definedName>
    <definedName name="экологияч">#REF!</definedName>
    <definedName name="ЭлеСи_1" localSheetId="0">#REF!</definedName>
    <definedName name="ЭлеСи_1">#REF!</definedName>
    <definedName name="ЭЛСИ_Т">#REF!</definedName>
    <definedName name="ЭММ">#REF!</definedName>
    <definedName name="ЭММ_ЗП">#REF!</definedName>
    <definedName name="ю" localSheetId="0">#REF!</definedName>
    <definedName name="ю">#REF!</definedName>
    <definedName name="юбью">#REF!</definedName>
    <definedName name="ямсими">#REF!</definedName>
    <definedName name="ямсч">#REF!</definedName>
    <definedName name="янв_2013">#REF!</definedName>
    <definedName name="янв2010">#REF!</definedName>
    <definedName name="янв2011">#REF!</definedName>
    <definedName name="янв2012">#REF!</definedName>
    <definedName name="янв2013">#REF!</definedName>
    <definedName name="ясмит">#REF!</definedName>
    <definedName name="ясчи">#REF!</definedName>
    <definedName name="ясчрис">#REF!</definedName>
    <definedName name="ячм">#REF!</definedName>
    <definedName name="ячмси">#REF!</definedName>
    <definedName name="ячмсчи">#REF!</definedName>
    <definedName name="ячс">#REF!</definedName>
    <definedName name="ячсмс">#REF!</definedName>
    <definedName name="яяя">#REF!</definedName>
    <definedName name="ЯЯЯЯ">#N/A</definedName>
    <definedName name="яяяяяяяяяя">#REF!</definedName>
    <definedName name="яяяяяяяяяяяяяя">#REF!</definedName>
  </definedNames>
  <calcPr calcId="191029" iterateDelta="1E-4" fullPrecision="0"/>
</workbook>
</file>

<file path=xl/calcChain.xml><?xml version="1.0" encoding="utf-8"?>
<calcChain xmlns="http://schemas.openxmlformats.org/spreadsheetml/2006/main">
  <c r="E36" i="6" l="1"/>
  <c r="E21" i="6"/>
  <c r="E65" i="6" s="1"/>
  <c r="E66" i="6" s="1"/>
  <c r="E17" i="8" s="1"/>
  <c r="D15" i="8"/>
  <c r="E18" i="8"/>
  <c r="D14" i="8"/>
  <c r="D13" i="8"/>
  <c r="D19" i="8" l="1"/>
  <c r="E19" i="8"/>
  <c r="D21" i="8" l="1"/>
</calcChain>
</file>

<file path=xl/sharedStrings.xml><?xml version="1.0" encoding="utf-8"?>
<sst xmlns="http://schemas.openxmlformats.org/spreadsheetml/2006/main" count="618" uniqueCount="367">
  <si>
    <t>Форма 2п</t>
  </si>
  <si>
    <t>СМЕТА № 1  Инженерно-геологические изыскания</t>
  </si>
  <si>
    <t xml:space="preserve">Наименование объекта изысканий: </t>
  </si>
  <si>
    <t xml:space="preserve">Заказчик </t>
  </si>
  <si>
    <t xml:space="preserve">Подрядчик </t>
  </si>
  <si>
    <t xml:space="preserve">Сметный расчет составлен по </t>
  </si>
  <si>
    <t>№ пп</t>
  </si>
  <si>
    <t>Наименование работ и затрат</t>
  </si>
  <si>
    <t>Единица измерения</t>
  </si>
  <si>
    <t>Кол-во</t>
  </si>
  <si>
    <t>Обоснование стоимости</t>
  </si>
  <si>
    <t>Расчет стоимости, руб.</t>
  </si>
  <si>
    <t>Стоимость, руб.</t>
  </si>
  <si>
    <t>Раздел 1. Полевые работы</t>
  </si>
  <si>
    <t>1</t>
  </si>
  <si>
    <t>Инженерно-геологическая, гидрогеологическая рекогносцировка при проходимости хорошей: 1 категория сложности, полевые работы</t>
  </si>
  <si>
    <t>1 км маршрута</t>
  </si>
  <si>
    <t>СБЦ103-9-1-1-1</t>
  </si>
  <si>
    <t xml:space="preserve">18,3*1
</t>
  </si>
  <si>
    <t>Ки1 = Стадийность проектирования</t>
  </si>
  <si>
    <t>Кинф = 74,3800 (2 кв 2025 (ИЗ), Письмо Минстроя России от 21.04.2025 года № 23229-ИФ/09, прил.5) Индекс перехода к уровню цен по состоянию на 01.01.1991 учтенному в справочниках базовых цен на инженерные изыскания и сборнике цен на изыскательские работы для капитального строительства с учетом временных рекомендаций по уточнению базовых цен, определяемых по сборнику цен на изыскательские работы для капитального строительства, рекомендованных к применению письмом Минстроя России от 17.12.1992 № БФ-1060/9</t>
  </si>
  <si>
    <t>2</t>
  </si>
  <si>
    <t>Плановая и высотная привязка при расстоянии между геологическими выработками или точками до 50м: категория сложности 1</t>
  </si>
  <si>
    <t>1 выработка (точка)</t>
  </si>
  <si>
    <t>СБЦ103-93-1-1</t>
  </si>
  <si>
    <t xml:space="preserve">6,2*4
</t>
  </si>
  <si>
    <t>3</t>
  </si>
  <si>
    <t>Колонковое бурение скважины диаметром до 160мм, глубиной до 15м: категория породы 1</t>
  </si>
  <si>
    <t>м</t>
  </si>
  <si>
    <t>СБЦ103-17-1-1</t>
  </si>
  <si>
    <t xml:space="preserve">36*12
</t>
  </si>
  <si>
    <t>4</t>
  </si>
  <si>
    <t>Крепление скважины при бурении диаметром до 160мм глубиной до 15м</t>
  </si>
  <si>
    <t>СБЦ103-18-4-1</t>
  </si>
  <si>
    <t xml:space="preserve">2,1*12
</t>
  </si>
  <si>
    <t>5</t>
  </si>
  <si>
    <t>Гидрогеологические наблюдения при бурении скважины диаметром до 160мм глубиной до 15м</t>
  </si>
  <si>
    <t>СБЦ103-18-1-1</t>
  </si>
  <si>
    <t xml:space="preserve">1,6*12
</t>
  </si>
  <si>
    <t>6</t>
  </si>
  <si>
    <t>Отбор монолитов из буровых скважин (связные грунты) с глубины до 10м</t>
  </si>
  <si>
    <t>1 монолит</t>
  </si>
  <si>
    <t>СБЦ103-57-1-1</t>
  </si>
  <si>
    <t xml:space="preserve">22,9*20
</t>
  </si>
  <si>
    <t>Итоги по разделу 1 Полевые работы:</t>
  </si>
  <si>
    <t xml:space="preserve">     Итого Поз. 1-6</t>
  </si>
  <si>
    <t>977,50</t>
  </si>
  <si>
    <t xml:space="preserve">     Всего c учетом "Индекс перехода к уровню цен по состоянию на 01.01.1991 учтенному в справочниках базовых цен на инженерные изыскания и сборнике цен на изыскательские работы для капитального строительства с учетом временных рекомендаций по уточнению базовых цен, определяемых по сборнику цен на изыскательские работы для капитального строительства, рекомендованных к применению письмом Минстроя России от 17.12.1992 № БФ-1060/9 74,3800"</t>
  </si>
  <si>
    <t>72 706,45</t>
  </si>
  <si>
    <t xml:space="preserve">     Итого по разделу 1 Полевые работы</t>
  </si>
  <si>
    <t>Раздел 2. Лабораторные работы</t>
  </si>
  <si>
    <t>7</t>
  </si>
  <si>
    <t>Полный комплекс физико-механических свойств глинистого грунта с определением сопротивления грунта срезу (консолидированный срез) под нагрузкой до 0,6МПа</t>
  </si>
  <si>
    <t>1 образец</t>
  </si>
  <si>
    <t>СБЦ103-63-25</t>
  </si>
  <si>
    <t xml:space="preserve">193*20
</t>
  </si>
  <si>
    <t>8</t>
  </si>
  <si>
    <t>Стандартный (типовой) анализ воды</t>
  </si>
  <si>
    <t>1 проба</t>
  </si>
  <si>
    <t>СБЦ103-73-2</t>
  </si>
  <si>
    <t xml:space="preserve">67,3*2
</t>
  </si>
  <si>
    <t>Итоги по разделу 2 Лабораторные работы:</t>
  </si>
  <si>
    <t xml:space="preserve">     Итого Поз. 7-8</t>
  </si>
  <si>
    <t>3 994,60</t>
  </si>
  <si>
    <t>297 118,35</t>
  </si>
  <si>
    <t xml:space="preserve">     Итого по разделу 2 Лабораторные работы</t>
  </si>
  <si>
    <t>Раздел 3. Камеральные работы</t>
  </si>
  <si>
    <t>9</t>
  </si>
  <si>
    <t>Инженерно-геологическая, гидрогеологическая рекогносцировка при проходимости хорошей: 1 категория сложности, камеральные работы</t>
  </si>
  <si>
    <t>СБЦ103-9-1-1-2</t>
  </si>
  <si>
    <t xml:space="preserve">13,5*1
</t>
  </si>
  <si>
    <t>10</t>
  </si>
  <si>
    <t>Камеральная обработка материалов буровых и горнопроходческих работ с гидрогеологическими наблюдениями: категория сложности инженерно-геологических условий 1</t>
  </si>
  <si>
    <t>1м выработки</t>
  </si>
  <si>
    <t>СБЦ103-82-2-1</t>
  </si>
  <si>
    <t xml:space="preserve">8*12
</t>
  </si>
  <si>
    <t>11</t>
  </si>
  <si>
    <t>Камеральная обработка комплексных исследований и отдельных определений физико-механических свойств грунтов (пород): глинистых - 20% от стоимости лабораторных работ</t>
  </si>
  <si>
    <t>руб</t>
  </si>
  <si>
    <t>СБЦ103-86-1</t>
  </si>
  <si>
    <t xml:space="preserve">0,2*3860
</t>
  </si>
  <si>
    <t>12</t>
  </si>
  <si>
    <t>Камеральная обработка химических и бактериологических анализов на загрязненность почво-грунтов, воды, льда, снега и донных отложений при инженерно-экологических изысканиях - 20% от стоимости лабораторных работ</t>
  </si>
  <si>
    <t>СБЦ103-86-6</t>
  </si>
  <si>
    <t xml:space="preserve">0,2*3994,6
</t>
  </si>
  <si>
    <t>13</t>
  </si>
  <si>
    <t>Составление технического отчета (заключения) о результатах выполненных работ, категория сложности инженерно-геологических условий 1, при стоимости камеральных работ: до 5 тыс. руб. - 18%</t>
  </si>
  <si>
    <t>1 отчет</t>
  </si>
  <si>
    <t>СБЦ103-87-1-1</t>
  </si>
  <si>
    <t xml:space="preserve">0,18*586,77
</t>
  </si>
  <si>
    <t>Итоги по разделу 3 Камеральные работы:</t>
  </si>
  <si>
    <t xml:space="preserve">     Итого Поз. 9-13</t>
  </si>
  <si>
    <t>1 786,04</t>
  </si>
  <si>
    <t>132 845,66</t>
  </si>
  <si>
    <t xml:space="preserve">     Итого по разделу 3 Камеральные работы</t>
  </si>
  <si>
    <t>Итоги по смете:</t>
  </si>
  <si>
    <t xml:space="preserve">     Итого Поз. 1-13</t>
  </si>
  <si>
    <t>6 758,14</t>
  </si>
  <si>
    <t>502 670,45</t>
  </si>
  <si>
    <t xml:space="preserve">     ВСЕГО по смете</t>
  </si>
  <si>
    <t xml:space="preserve">Начальник </t>
  </si>
  <si>
    <t xml:space="preserve">Составил </t>
  </si>
  <si>
    <t xml:space="preserve">Проверил </t>
  </si>
  <si>
    <t>СМЕТА № 2  Инженерно-геодезические изыскания</t>
  </si>
  <si>
    <t>Создание пунктов плановой опорной геодезической сети без закладки центров методом спутниковых геодезических определений, 4-го класса в условиях выполнения полевых работ: I категории</t>
  </si>
  <si>
    <t>1 пункт</t>
  </si>
  <si>
    <t>НЗ_ИГДИ-7-1</t>
  </si>
  <si>
    <t xml:space="preserve">44750*4
</t>
  </si>
  <si>
    <t>Кинф = 1,1500 (2 кв 2025 (ИЗ), Письмо Минстроя России от 21.04.2025 года № 23229-ИФ/09, прил.5) Индекс переходак уровню цен по состоянию на 01.01.2024 года</t>
  </si>
  <si>
    <t>Создание нивелирных пунктов высотной опорной геодезической сети без закладки реперов (марок) методом геометрического нивелирования, IV класса в условиях выполнения полевых работ: I категории</t>
  </si>
  <si>
    <t>НЗ_ИГДИ-11-7</t>
  </si>
  <si>
    <t xml:space="preserve">17433*4
</t>
  </si>
  <si>
    <t>Топографическая съемка тахеометрическим методом и сочетанием тахеометрического метода с методом спутниковых геодезических определений с высотой сечения рельефа через 0,5 метров, застроенной территории в масштабе 1:500 в условиях выполнения полевых работ: I категории</t>
  </si>
  <si>
    <t>1 гектар</t>
  </si>
  <si>
    <t>НЗ_ИГДИ-18-10</t>
  </si>
  <si>
    <t xml:space="preserve">26170*0,01
</t>
  </si>
  <si>
    <t xml:space="preserve">     Итого Поз. 1-3</t>
  </si>
  <si>
    <t>248 993,70</t>
  </si>
  <si>
    <t xml:space="preserve">     Всего c учетом "Индекс переходак уровню цен по состоянию на 01.01.2024 года 1,1500"</t>
  </si>
  <si>
    <t>286 342,76</t>
  </si>
  <si>
    <t>Раздел 2. Камеральные работы</t>
  </si>
  <si>
    <t>Камеральная обработка результатов измерений, выполненных при создании пунктов плановой опорной геодезической сети 4-го класса, 1-го и 2-го разрядов</t>
  </si>
  <si>
    <t>НЗ_ИГДИ-16-1</t>
  </si>
  <si>
    <t xml:space="preserve">1714*4
</t>
  </si>
  <si>
    <t>Камеральная обработка результатов измерений, выполненных при создании нивелирных пунктов высотной опорной геодезической сети III и IV классов</t>
  </si>
  <si>
    <t>НЗ_ИГДИ-16-3</t>
  </si>
  <si>
    <t xml:space="preserve">1844*4
</t>
  </si>
  <si>
    <t>Камеральная обработка категории I результатов полевых работ по выполнению ВЛС для создания инженерно-топографических планов в масштабе 1:500, при площади участка: до 100 гектар включительно</t>
  </si>
  <si>
    <t>НЗ_ИГДИ-29-1</t>
  </si>
  <si>
    <t xml:space="preserve">11978+121*0,01
</t>
  </si>
  <si>
    <t>Составление технического отчета по результатам выполнения работ по ИГДИ при общей стоимости полевых и камеральных работ, определенной по показателям затрат, приведенным в НЗ: до 100 тысяч рублей включительно</t>
  </si>
  <si>
    <t>НЗ_ИГДИ-81-1</t>
  </si>
  <si>
    <t xml:space="preserve">19000*1
</t>
  </si>
  <si>
    <t>Итоги по разделу 2 Камеральные работы:</t>
  </si>
  <si>
    <t xml:space="preserve">     Итого Поз. 4-7</t>
  </si>
  <si>
    <t>45 211,21</t>
  </si>
  <si>
    <t>51 992,89</t>
  </si>
  <si>
    <t xml:space="preserve">     Итого по разделу 2 Камеральные работы</t>
  </si>
  <si>
    <t xml:space="preserve">     Итого Поз. 1-7</t>
  </si>
  <si>
    <t>294 204,91</t>
  </si>
  <si>
    <t>338 335,65</t>
  </si>
  <si>
    <t>14</t>
  </si>
  <si>
    <t>Расчет стоимости, тыс. руб.</t>
  </si>
  <si>
    <t>Стоимость, тыс. руб.</t>
  </si>
  <si>
    <t>Раздел 1. Административное здание</t>
  </si>
  <si>
    <t>100 м3 строительного объема здания</t>
  </si>
  <si>
    <t>Кинф = 6,5400 (2 кв 2025 (ИЗ), Письмо Минстроя России от 21.04.2025 года № 23229-ИФ/09, прил.5) Индекс к уровню цен по состоянию на 01.01.2001 года</t>
  </si>
  <si>
    <t>Котн = 100% Итого ``Коэфф. относительной стоимости``</t>
  </si>
  <si>
    <t>Итоги по разделу 1 Административное здание:</t>
  </si>
  <si>
    <t xml:space="preserve">     Итого Поз. 1-2</t>
  </si>
  <si>
    <t xml:space="preserve">     Итого по разделу 1 Административное здание</t>
  </si>
  <si>
    <t>Раздел 2. Галерея</t>
  </si>
  <si>
    <t>Выполнение обмерных работ 1 категории сложности для одноэтажных зданий: категория сложности здания I, высота здания до 4 м</t>
  </si>
  <si>
    <t>СБЦП25-2-1-1-1-1</t>
  </si>
  <si>
    <t>К1 = 4,3 (Гл.2.1 п.2.1.8, Таб.11) Строительный объем зданий и сооружений до 1000 м3</t>
  </si>
  <si>
    <t>Итоги по разделу 2 Галерея:</t>
  </si>
  <si>
    <t xml:space="preserve">     Итого по разделу 2 Галерея</t>
  </si>
  <si>
    <t>Приложение к</t>
  </si>
  <si>
    <t>(договору, дополнительному соглашению)</t>
  </si>
  <si>
    <t>на проектные (изыскательские)  работы</t>
  </si>
  <si>
    <t>Проектные работы. Стадия П</t>
  </si>
  <si>
    <t/>
  </si>
  <si>
    <t>Наименование предприятия, здания, сооружения, стадии проектирования, этапа, вида проектных</t>
  </si>
  <si>
    <t>Наименование проектной (изыскательской) организации:</t>
  </si>
  <si>
    <t>Наименование организации заказчика:</t>
  </si>
  <si>
    <t>Характеристика предприятия,
здания, сооружения или вид работ</t>
  </si>
  <si>
    <t>Номер частей, глав, таблиц, параграфов и пунктов указаний к разделу справочника базовых цен на проектные и изыскательские работы для строителей</t>
  </si>
  <si>
    <t>Расчет стоимости: (a+bx)*Kj или (стоимость строительно-монтажных работ)*проц./ 100 или количество * цена, тыс. руб.</t>
  </si>
  <si>
    <t>Стоимость работ, тыс. руб.</t>
  </si>
  <si>
    <t>Раздел 1. Новый Раздел</t>
  </si>
  <si>
    <t>Офисное здание, здание делового центра:от 1000 до 5000 м2 включительно, 1505,3 (м2)</t>
  </si>
  <si>
    <t>НЗ_ОЖГС "Строительство объектов жилищно-гражданского назначения", таб.3.14 п.1-2 (НЗ_ОЖГС-3.14-1-2)</t>
  </si>
  <si>
    <t>Стадийность проектирования</t>
  </si>
  <si>
    <t>Индекс к уровню цен по состоянию на 01.01.2021 года</t>
  </si>
  <si>
    <t>Кинф = 1,5400 (2 кв 2025 (ПР), Письмо Минстроя России от 21.04.2025 года № 23229-ИФ/09, прил.5)</t>
  </si>
  <si>
    <t>ПЗ</t>
  </si>
  <si>
    <t>0,5%;</t>
  </si>
  <si>
    <t>ПЗУ</t>
  </si>
  <si>
    <t>4%;</t>
  </si>
  <si>
    <t>АР</t>
  </si>
  <si>
    <t>КР</t>
  </si>
  <si>
    <t>ИОС - ТХ</t>
  </si>
  <si>
    <t>10,1%;</t>
  </si>
  <si>
    <t>ИОС - ОВ</t>
  </si>
  <si>
    <t>5,7%;</t>
  </si>
  <si>
    <t>ИОС - ВК</t>
  </si>
  <si>
    <t>3,8%;</t>
  </si>
  <si>
    <t>ИОС - ЭО</t>
  </si>
  <si>
    <t>3,3%;</t>
  </si>
  <si>
    <t>ИОС - СС</t>
  </si>
  <si>
    <t>2,9%;</t>
  </si>
  <si>
    <t>ИОС - АВТ</t>
  </si>
  <si>
    <t>2,1%;</t>
  </si>
  <si>
    <t>ИОС - КОН</t>
  </si>
  <si>
    <t>2,5%;</t>
  </si>
  <si>
    <t>ПОС</t>
  </si>
  <si>
    <t>6,1%;</t>
  </si>
  <si>
    <t>ООС</t>
  </si>
  <si>
    <t>6%;</t>
  </si>
  <si>
    <t>ПБ</t>
  </si>
  <si>
    <t>4,9%;</t>
  </si>
  <si>
    <t>ОДИ</t>
  </si>
  <si>
    <t>1%;</t>
  </si>
  <si>
    <t>ТБЭ</t>
  </si>
  <si>
    <t>ЭЭ</t>
  </si>
  <si>
    <t>2%;</t>
  </si>
  <si>
    <t>Итого ``Коэфф. относительной стоимости``</t>
  </si>
  <si>
    <t>Главный инженер проекта</t>
  </si>
  <si>
    <t>Ки1 = 0,6</t>
  </si>
  <si>
    <t>Сводная смета № 1</t>
  </si>
  <si>
    <t xml:space="preserve">на проектные работы и инженерные изыскания </t>
  </si>
  <si>
    <t xml:space="preserve">Заказчик: </t>
  </si>
  <si>
    <t xml:space="preserve">Изыскательская организация: </t>
  </si>
  <si>
    <t xml:space="preserve">Проектная организция: </t>
  </si>
  <si>
    <t>№ п/п</t>
  </si>
  <si>
    <t>Наименование смет на проектные работы и инженерные изыскания, затрат</t>
  </si>
  <si>
    <t>Обооснование</t>
  </si>
  <si>
    <t>Сметная стоимость, тыс руб</t>
  </si>
  <si>
    <t>Инженерных изысканий</t>
  </si>
  <si>
    <t>Проектных работ</t>
  </si>
  <si>
    <t>Инженерные изыскания</t>
  </si>
  <si>
    <t>Инженерно-геодезические изыскания</t>
  </si>
  <si>
    <t>Инженерно-геологические изыскания</t>
  </si>
  <si>
    <t>Проектная документация</t>
  </si>
  <si>
    <t>Итого по видам работ</t>
  </si>
  <si>
    <t>НДС</t>
  </si>
  <si>
    <t xml:space="preserve">Руководитель </t>
  </si>
  <si>
    <t>,</t>
  </si>
  <si>
    <t>[подпись (инициалы, фамилия)]</t>
  </si>
  <si>
    <t>Начальник сметного отдела</t>
  </si>
  <si>
    <t>Обследование здания</t>
  </si>
  <si>
    <t>Проектная документация. Стадия П</t>
  </si>
  <si>
    <t>Обследование технического состояния элементов системы горячего водоснабжения. Описание системы. Обследование трубопроводов и установление дефектов. Объем здания: до 8 тыс. м3</t>
  </si>
  <si>
    <t>тыс. м3</t>
  </si>
  <si>
    <t>СБЦП25-15-1.4</t>
  </si>
  <si>
    <t xml:space="preserve">(2,2*6,0282)*6,54
</t>
  </si>
  <si>
    <t>Обследование технического состояния элементов системы отопления. Описание системы. Выявление неисправностей и дефектов трубопроводов, стояков, подводок и т.п. Объем здания: до 10 тыс. м3</t>
  </si>
  <si>
    <t>СБЦП25-15-2.4</t>
  </si>
  <si>
    <t xml:space="preserve">(3,3*6,0282)*6,54
</t>
  </si>
  <si>
    <t>Обследование технического состояния элементов системы холодного водоснабжения и канализации без ванн. Описание системы. Обследование трубопроводов и установление дефектов: до 8 тыс. м3</t>
  </si>
  <si>
    <t>СБЦП25-15-3.4</t>
  </si>
  <si>
    <t xml:space="preserve">(2,4*6,0282)*6,54
</t>
  </si>
  <si>
    <t>Обследование технического состояния элементов системы вентиляции. Описание конструктивного решения системы. Выявление дефектов (герметичности, целостности, соответствия сечения проектному решению) и т.д. Объем здания: до 10 тыс. м3</t>
  </si>
  <si>
    <t>СБЦП25-15-4.4</t>
  </si>
  <si>
    <t xml:space="preserve">(4,4*6,0282)*6,54
</t>
  </si>
  <si>
    <t>Проверка исправности шкафов вводных и вводно-распределительных устройств; внутридомовых электрических сетей питания, этажных щитков и шкафов; осветительных установок общедомовых помещений, включая светильники; электрических установок систем дымоудаления, автоматической сигнализации внутреннего пожарного водопровода, грузовых и пассажирских лифтов; автоматически запирающих устройств (АЗУ) дверей дома и пр. Выявление неисправностей, повреждений, следов ремонтов и др.: На площадь здания</t>
  </si>
  <si>
    <t>1000 м2</t>
  </si>
  <si>
    <t>СБЦП25-15-8.1</t>
  </si>
  <si>
    <t xml:space="preserve">(1,2*1,5053)*6,54
</t>
  </si>
  <si>
    <t>Обследование технического состояния элементов системы горячего водоснабжения. Описание системы. Обследование трубопроводов и установление дефектов. Объем здания: до 1 тыс. м3</t>
  </si>
  <si>
    <t>СБЦП25-15-1.1</t>
  </si>
  <si>
    <t xml:space="preserve">(0,6*0,4278)*6,54
</t>
  </si>
  <si>
    <t>Обследование технического состояния элементов системы отопления. Описание системы. Выявление неисправностей и дефектов трубопроводов, стояков, подводок и т.п. Объем здания: до 1 тыс. м3</t>
  </si>
  <si>
    <t>СБЦП25-15-2.1</t>
  </si>
  <si>
    <t xml:space="preserve">(0,9*0,4278)*6,54
</t>
  </si>
  <si>
    <t>Обследование технического состояния элементов системы холодного водоснабжения и канализации без ванн. Описание системы. Обследование трубопроводов и установление дефектов: до 1 тыс. м3</t>
  </si>
  <si>
    <t>СБЦП25-15-3.1</t>
  </si>
  <si>
    <t xml:space="preserve">(0,7*0,4278)*6,54
</t>
  </si>
  <si>
    <t>Обследование технического состояния элементов системы вентиляции. Описание конструктивного решения системы. Выявление дефектов (герметичности, целостности, соответствия сечения проектному решению) и т.д. Объем здания: до 1 тыс. м3</t>
  </si>
  <si>
    <t>СБЦП25-15-4.1</t>
  </si>
  <si>
    <t xml:space="preserve">(1*0,4278)*6,54
</t>
  </si>
  <si>
    <t xml:space="preserve">(1,2*0,1426)*6,54
</t>
  </si>
  <si>
    <t>НЗ_ОЖГС "Строительство объектов жилищно-гражданского назначения", таб.3.14 п.1-1 (НЗ_ОЖГС-3.14-1-1)</t>
  </si>
  <si>
    <t>Кпониж = 0,5704</t>
  </si>
  <si>
    <t>19,8%;</t>
  </si>
  <si>
    <t>17,2%;</t>
  </si>
  <si>
    <t>Расчкт пожарных рисков</t>
  </si>
  <si>
    <t>Расчет риска для производственных зданий (1 здание), 1 (объект)</t>
  </si>
  <si>
    <t>СБЦ "Объекты промышленности химических волокон (2004)" табл.6 п.8п (СБЦ90-6-8п)</t>
  </si>
  <si>
    <t>Ки1 =</t>
  </si>
  <si>
    <t>Индекс к уровню цен по состоянию на 01.01.2001 года</t>
  </si>
  <si>
    <t>Кинф = 6,5300 (2 кв 2025 (ПР), Письмо Минстроя России от 21.04.2025 года № 23229-ИФ/09, прил.5)</t>
  </si>
  <si>
    <t>Оценка риска для наружных технологических установок (1 блок), 1 (объект)</t>
  </si>
  <si>
    <t>СБЦ "Объекты промышленности химических волокон (2004)" табл.6 п.8р (СБЦ90-6-8р)</t>
  </si>
  <si>
    <t xml:space="preserve">     Всего c учетом "Индекс к уровню цен по состоянию на 01.01.2001 года 6,5300"</t>
  </si>
  <si>
    <t>Пожарные риски</t>
  </si>
  <si>
    <t>Итого:</t>
  </si>
  <si>
    <t>К2 = 1,1 (ОП п.17.1а)</t>
  </si>
  <si>
    <t>К3 = 1,1 (ОП п.17.1в)</t>
  </si>
  <si>
    <t>К4 = 1,1 (ОП п.17.1б)</t>
  </si>
  <si>
    <t>К5 = 1,1 (ОП п.17.1г)</t>
  </si>
  <si>
    <t>АР 19,8%*0,7=13,86</t>
  </si>
  <si>
    <t>13,86%;</t>
  </si>
  <si>
    <t>КР 17,2%*0,7=12,04</t>
  </si>
  <si>
    <t>12,04%;</t>
  </si>
  <si>
    <t>5,89</t>
  </si>
  <si>
    <t>К2 - Стесненная территория (при наличии трех из перечисленных факторов): интенсивное движение городского транспорта и пешеходов в непосредственной близости (в пределах 50 м) от зоны производства работ</t>
  </si>
  <si>
    <t>К3 - Стесненная территория (при наличии трех из перечисленных факторов): расположение объектов капитального строительства и сохраняемых зеленых насаждений в непосредственной близости (в пределах 50 м) от зоны производства работ</t>
  </si>
  <si>
    <t>К4 - Стесненная территория (при наличии трех из перечисленных факторов): наличие сетей подземных коммуникаций, подлежащих перекладке или подвеске</t>
  </si>
  <si>
    <t>К5 - Стесненная территория (при наличии трех из перечисленных факторов): стесненные условия или невозможность складирования материалов</t>
  </si>
  <si>
    <t xml:space="preserve">     Итого Поз. 1-2, 5-9</t>
  </si>
  <si>
    <t xml:space="preserve">     Итого Поз. 3-4, 10-14</t>
  </si>
  <si>
    <t xml:space="preserve">     Итого Поз. 1-2, 5-9, 3-4, 10-14</t>
  </si>
  <si>
    <t>Итого по расчету: 3 702,21 тыс. руб.</t>
  </si>
  <si>
    <t xml:space="preserve">(1784,2+1,205*1505,3)*1,5*1,1*1,1*0,6*1,54*0,516
</t>
  </si>
  <si>
    <t>К1 = 1,5 (Приказ от 01.10.2021 № 707/пр, № 409/пр от 08.06.2023 г. ОП п.156.1)</t>
  </si>
  <si>
    <t>30,17</t>
  </si>
  <si>
    <t>241,37</t>
  </si>
  <si>
    <t>836,34</t>
  </si>
  <si>
    <t>726,52</t>
  </si>
  <si>
    <t>368,09</t>
  </si>
  <si>
    <t>362,05</t>
  </si>
  <si>
    <t>60,34</t>
  </si>
  <si>
    <t>К1 = 0,35 (Приказ №707/пр п  159.2)</t>
  </si>
  <si>
    <t>К6 = 1,5 (Приказ от 01.10.2021 № 707/пр, № 409/пр от 08.06.2023 г. ОП п.156.1)</t>
  </si>
  <si>
    <t>2,94</t>
  </si>
  <si>
    <t>23,54</t>
  </si>
  <si>
    <t>116,53</t>
  </si>
  <si>
    <t>101,23</t>
  </si>
  <si>
    <t>59,44</t>
  </si>
  <si>
    <t>33,55</t>
  </si>
  <si>
    <t>22,37</t>
  </si>
  <si>
    <t>19,42</t>
  </si>
  <si>
    <t>17,07</t>
  </si>
  <si>
    <t>12,36</t>
  </si>
  <si>
    <t>14,71</t>
  </si>
  <si>
    <t>35,9</t>
  </si>
  <si>
    <t>35,31</t>
  </si>
  <si>
    <t>28,84</t>
  </si>
  <si>
    <t>11,77</t>
  </si>
  <si>
    <t>К1 -При реконструкции (техническом перевооружении, модернизации) с применением к цене НЗ на проектные работы, в которых стоимость основных проектных работ определяется по параметрам цены в зависимости от натуральных показателей объектов проектирования применяется корректирующий коэффициент К до 1,5</t>
  </si>
  <si>
    <t>К2- Стесненная территория (при наличии трех из перечисленных факторов): интенсивное движение городского транспорта и пешеходов в непосредственной близости (в пределах 50 м) от зоны производства работ</t>
  </si>
  <si>
    <t>К3 -Стесненная территория (при наличии трех из перечисленных факторов): расположение объектов капитального строительства и сохраняемых зеленых насаждений в непосредственной близости (в пределах 50 м) от зоны производства работ</t>
  </si>
  <si>
    <t>Ки1- Стадийность проектирования</t>
  </si>
  <si>
    <t>Кпониж - Понижающий коэффициент (142,6/(0.5*500)) к объему работ</t>
  </si>
  <si>
    <t>К1 - Демонтаж галереи</t>
  </si>
  <si>
    <t>К6 - При реконструкции (техническом перевооружении, модернизации) с применением к цене НЗ на проектные работы, в которых стоимость основных проектных работ определяется по параметрам цены в зависимости от натуральных показателей объектов проектирования применяется корректирующий коэффициент К до 1,5</t>
  </si>
  <si>
    <t>Итого по расчету: 342,83 тыс. руб.</t>
  </si>
  <si>
    <t xml:space="preserve">(20*1)*1,5
</t>
  </si>
  <si>
    <t>При определении стоимости проектных работ исходя из значения основного натурального показателя проектируемого объекта, которое должно быть достигнуто в результате его реконструкции, технического перевооружения - до 1,5</t>
  </si>
  <si>
    <t>К1 = 1,5 (СБЦП МУ(2009) п.3.4)</t>
  </si>
  <si>
    <t xml:space="preserve">(15*1)*1,5
</t>
  </si>
  <si>
    <t>52,5</t>
  </si>
  <si>
    <t>342,83</t>
  </si>
  <si>
    <t>Выполнение обмерных работ1 категории сложности для  многоэтажных зданий: категория сложности здания II, высота здания до 11 м</t>
  </si>
  <si>
    <t>СБЦП25-2-2-1-2-8</t>
  </si>
  <si>
    <t xml:space="preserve">(0,3556*60,282)*1,2*1,15*6,54
</t>
  </si>
  <si>
    <t>К1 = 1,2 (Гл.2.1 п.2.1.7, Таб.10) Сейсмичность 8 баллов</t>
  </si>
  <si>
    <t>К2 = 1,15 (Гл.2.1 п.2.1.7, Таб.10) Насыщенность оборудованием более 50% площади помещений, затрудняющая производство обмерных и обследовательских работ или выполнение обмеров и обследований в затрудненных условиях (захламленность, стесненность, частично разобраны полы и др.)</t>
  </si>
  <si>
    <t>Выполнение инженерных обследований строительных конструкций многоэтажных зданий, 1 категория сложности работ: категория сложности здания II, высота здания до 11 м</t>
  </si>
  <si>
    <t>СБЦП25-2-4-1-2-8</t>
  </si>
  <si>
    <t xml:space="preserve">(0,2716*60,282)*1,2*1,15*6,54
</t>
  </si>
  <si>
    <t>837,97</t>
  </si>
  <si>
    <t xml:space="preserve">(0,3838*4,278)*4,3*1,2*1,15*6,54
</t>
  </si>
  <si>
    <t>К2 = 1,2 (Гл.2.1 п.2.1.7, Таб.10) Сейсмичность 8 баллов</t>
  </si>
  <si>
    <t>К3 = 1,15 (Гл.2.1 п.2.1.7, Таб.10) Насыщенность оборудованием более 50% площади помещений, затрудняющая производство обмерных и обследовательских работ или выполнение обмеров и обследований в затрудненных условиях (захламленность, стесненность, частично разобраны полы и др.)</t>
  </si>
  <si>
    <t>Выполнение инженерных обследований строительных конструкций одноэтажных зданий, 1 категория сложности работ: категория сложности здания II, высота здания до 4 м</t>
  </si>
  <si>
    <t>СБЦП25-2-3-1-2-1</t>
  </si>
  <si>
    <t xml:space="preserve">(0,4446*4,278)*4,3*1,2*1,15*6,54
</t>
  </si>
  <si>
    <t>147,61</t>
  </si>
  <si>
    <t>985,58</t>
  </si>
  <si>
    <t>ООО «Донэнерго Тепловые сети»</t>
  </si>
  <si>
    <t>СМЕТА № 3  Обследование здания</t>
  </si>
  <si>
    <t>Реконструкция трехэтажного административного здания (завершение объекта незавершенного строительства с КН 61:46:0012301:429) по адресу: Ростовская область, г.Батайск, ул.Орджоникидзе, д.122/ ул.Матросова, д.35</t>
  </si>
  <si>
    <t>СМЕТА № 4</t>
  </si>
  <si>
    <t>Проект демонтажа здания галереи 142,6 (м2). Применительно - Офисное здание, здание делового центра: от 500 до 1000 м2 включительно.</t>
  </si>
  <si>
    <t xml:space="preserve">     Итого Поз. 1, 2</t>
  </si>
  <si>
    <t>СМЕТА № 5</t>
  </si>
  <si>
    <t xml:space="preserve">Расчеты пожарных рисков. Реконструкция трехэтажного административного здания (завершение объекта незавершенного строительства с КН 61:46:0012301:429) по адресу: Ростовская область, г.Батайск, ул.Орджоникидзе, д.122/ ул.Матросова, д.35. </t>
  </si>
  <si>
    <t xml:space="preserve">Проектные работы. Стадия П. Реконструкция трехэтажного административного здания (завершение объекта незавершенного строительства с КН 61:46:0012301:429) по адресу: Ростовская область, г.Батайск, ул.Орджоникидзе, д.122/ ул.Матросова, д.35. </t>
  </si>
  <si>
    <t>К1 = 1,2 (Гл.2.1 п.2.1.7, Таб.10) Грунтовые условия</t>
  </si>
  <si>
    <t>44,5%</t>
  </si>
  <si>
    <t>92,9%</t>
  </si>
  <si>
    <t xml:space="preserve">((625,4+2,364*(0.4*500+0.6*0.5*500))*0,5704)*0,35*1,1*1,1*1,1*1,1*1,5*0,6*1,54*0,929
</t>
  </si>
  <si>
    <t>Приложение 2</t>
  </si>
  <si>
    <t>по объекту : Реконструкция здания АБК S=1487 кв.м. (объект незавершенного строительства с КН61:46:0012301:429) инв.№БТ-013500001 по адресу: Ростовская область, г.Батайск, ул.Орджоникидзе, д.122/ ул.Матросова, д.35</t>
  </si>
  <si>
    <t>Итого с НДС 20%: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</si>
</sst>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.0"/>
    <numFmt numFmtId="166" formatCode="0.000"/>
    <numFmt numFmtId="167" formatCode="_-* #,##0.00_р_._-;\-* #,##0.00_р_._-;_-* &quot;-&quot;??_р_._-;_-@_-"/>
    <numFmt numFmtId="168" formatCode="0.0000"/>
  </numFmts>
  <fonts count="30" x14ac:knownFonts="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sz val="9"/>
      <color rgb="FF000000"/>
      <name val="Arial"/>
      <charset val="204"/>
    </font>
    <font>
      <sz val="10"/>
      <color rgb="FF000000"/>
      <name val="Arial"/>
      <charset val="204"/>
    </font>
    <font>
      <sz val="10"/>
      <name val="Arial"/>
      <charset val="204"/>
    </font>
    <font>
      <sz val="9"/>
      <name val="Arial"/>
      <charset val="204"/>
    </font>
    <font>
      <sz val="8"/>
      <name val="Arial"/>
      <charset val="204"/>
    </font>
    <font>
      <b/>
      <sz val="9"/>
      <color rgb="FF000000"/>
      <name val="Arial"/>
      <charset val="204"/>
    </font>
    <font>
      <i/>
      <sz val="8"/>
      <name val="Arial"/>
      <charset val="204"/>
    </font>
    <font>
      <b/>
      <sz val="8"/>
      <color rgb="FF000000"/>
      <name val="Arial"/>
      <charset val="204"/>
    </font>
    <font>
      <b/>
      <sz val="10"/>
      <name val="Arial"/>
      <charset val="204"/>
    </font>
    <font>
      <i/>
      <sz val="8"/>
      <color rgb="FF000000"/>
      <name val="Arial"/>
      <charset val="204"/>
    </font>
    <font>
      <b/>
      <sz val="9"/>
      <name val="Arial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4" fillId="0" borderId="0"/>
    <xf numFmtId="167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top" wrapText="1"/>
    </xf>
    <xf numFmtId="0" fontId="1" fillId="0" borderId="6" xfId="0" applyFont="1" applyBorder="1"/>
    <xf numFmtId="0" fontId="1" fillId="0" borderId="6" xfId="0" applyFont="1" applyBorder="1" applyAlignment="1">
      <alignment wrapText="1"/>
    </xf>
    <xf numFmtId="49" fontId="9" fillId="0" borderId="6" xfId="0" applyNumberFormat="1" applyFont="1" applyBorder="1" applyAlignment="1">
      <alignment wrapText="1"/>
    </xf>
    <xf numFmtId="49" fontId="9" fillId="0" borderId="6" xfId="0" applyNumberFormat="1" applyFont="1" applyBorder="1" applyAlignment="1">
      <alignment horizontal="center" wrapText="1"/>
    </xf>
    <xf numFmtId="49" fontId="9" fillId="0" borderId="6" xfId="0" applyNumberFormat="1" applyFont="1" applyBorder="1" applyAlignment="1">
      <alignment horizontal="right" wrapText="1"/>
    </xf>
    <xf numFmtId="0" fontId="1" fillId="0" borderId="2" xfId="0" applyFont="1" applyBorder="1" applyAlignment="1">
      <alignment vertical="top"/>
    </xf>
    <xf numFmtId="49" fontId="10" fillId="0" borderId="2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right"/>
    </xf>
    <xf numFmtId="49" fontId="1" fillId="0" borderId="2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 wrapText="1"/>
    </xf>
    <xf numFmtId="49" fontId="7" fillId="0" borderId="7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right" vertical="center"/>
    </xf>
    <xf numFmtId="0" fontId="1" fillId="0" borderId="8" xfId="0" applyFont="1" applyBorder="1"/>
    <xf numFmtId="49" fontId="7" fillId="0" borderId="0" xfId="0" applyNumberFormat="1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6" fillId="0" borderId="0" xfId="1" applyFont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17" fillId="0" borderId="13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167" fontId="17" fillId="0" borderId="15" xfId="1" applyNumberFormat="1" applyFont="1" applyBorder="1" applyAlignment="1">
      <alignment vertical="center"/>
    </xf>
    <xf numFmtId="0" fontId="19" fillId="0" borderId="18" xfId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167" fontId="19" fillId="0" borderId="2" xfId="2" applyFont="1" applyFill="1" applyBorder="1" applyAlignment="1">
      <alignment horizontal="center" vertical="center"/>
    </xf>
    <xf numFmtId="167" fontId="19" fillId="0" borderId="2" xfId="1" applyNumberFormat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 wrapText="1"/>
    </xf>
    <xf numFmtId="4" fontId="19" fillId="0" borderId="2" xfId="1" applyNumberFormat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167" fontId="17" fillId="0" borderId="14" xfId="1" applyNumberFormat="1" applyFont="1" applyBorder="1" applyAlignment="1">
      <alignment vertical="center"/>
    </xf>
    <xf numFmtId="0" fontId="21" fillId="0" borderId="0" xfId="1" applyFont="1" applyAlignment="1">
      <alignment horizontal="justify" vertical="center" wrapText="1"/>
    </xf>
    <xf numFmtId="44" fontId="15" fillId="0" borderId="0" xfId="3" applyFont="1" applyFill="1" applyBorder="1"/>
    <xf numFmtId="49" fontId="23" fillId="0" borderId="20" xfId="4" applyNumberFormat="1" applyFont="1" applyBorder="1" applyAlignment="1" applyProtection="1">
      <alignment horizontal="right" wrapText="1" shrinkToFit="1"/>
      <protection locked="0"/>
    </xf>
    <xf numFmtId="0" fontId="23" fillId="0" borderId="20" xfId="4" applyFont="1" applyBorder="1" applyAlignment="1" applyProtection="1">
      <alignment horizontal="right" shrinkToFit="1"/>
      <protection locked="0"/>
    </xf>
    <xf numFmtId="0" fontId="23" fillId="0" borderId="0" xfId="4" applyFont="1" applyAlignment="1" applyProtection="1">
      <alignment horizontal="right" shrinkToFit="1"/>
      <protection locked="0"/>
    </xf>
    <xf numFmtId="0" fontId="23" fillId="0" borderId="0" xfId="4" applyFont="1"/>
    <xf numFmtId="49" fontId="23" fillId="0" borderId="0" xfId="4" applyNumberFormat="1" applyFont="1" applyAlignment="1" applyProtection="1">
      <alignment vertical="top" wrapText="1" shrinkToFit="1"/>
      <protection locked="0"/>
    </xf>
    <xf numFmtId="0" fontId="23" fillId="0" borderId="0" xfId="4" applyFont="1" applyAlignment="1" applyProtection="1">
      <alignment shrinkToFit="1"/>
      <protection locked="0"/>
    </xf>
    <xf numFmtId="44" fontId="24" fillId="0" borderId="0" xfId="3" applyFont="1" applyFill="1" applyBorder="1"/>
    <xf numFmtId="44" fontId="15" fillId="0" borderId="0" xfId="1" applyNumberFormat="1" applyFont="1"/>
    <xf numFmtId="44" fontId="16" fillId="0" borderId="0" xfId="1" applyNumberFormat="1" applyFont="1"/>
    <xf numFmtId="164" fontId="15" fillId="0" borderId="0" xfId="1" applyNumberFormat="1" applyFont="1"/>
    <xf numFmtId="0" fontId="10" fillId="0" borderId="2" xfId="0" applyFont="1" applyBorder="1" applyAlignment="1">
      <alignment horizontal="right" vertical="top"/>
    </xf>
    <xf numFmtId="2" fontId="19" fillId="0" borderId="2" xfId="2" applyNumberFormat="1" applyFont="1" applyFill="1" applyBorder="1" applyAlignment="1">
      <alignment horizontal="center" vertical="center"/>
    </xf>
    <xf numFmtId="0" fontId="2" fillId="0" borderId="0" xfId="6"/>
    <xf numFmtId="49" fontId="7" fillId="0" borderId="0" xfId="6" applyNumberFormat="1" applyFont="1" applyAlignment="1">
      <alignment vertical="top" wrapText="1"/>
    </xf>
    <xf numFmtId="0" fontId="2" fillId="0" borderId="0" xfId="9"/>
    <xf numFmtId="0" fontId="1" fillId="0" borderId="0" xfId="9" applyFont="1" applyAlignment="1">
      <alignment horizontal="right"/>
    </xf>
    <xf numFmtId="0" fontId="5" fillId="0" borderId="0" xfId="9" applyFont="1" applyAlignment="1">
      <alignment horizontal="center" vertical="top"/>
    </xf>
    <xf numFmtId="0" fontId="1" fillId="0" borderId="7" xfId="9" applyFont="1" applyBorder="1"/>
    <xf numFmtId="0" fontId="4" fillId="0" borderId="7" xfId="9" applyFont="1" applyBorder="1"/>
    <xf numFmtId="0" fontId="7" fillId="0" borderId="0" xfId="9" applyFont="1" applyAlignment="1">
      <alignment horizontal="center" vertical="top"/>
    </xf>
    <xf numFmtId="0" fontId="7" fillId="0" borderId="0" xfId="9" applyFont="1" applyAlignment="1">
      <alignment horizontal="center" vertical="top" wrapText="1"/>
    </xf>
    <xf numFmtId="0" fontId="5" fillId="0" borderId="0" xfId="9" applyFont="1" applyAlignment="1">
      <alignment horizontal="center"/>
    </xf>
    <xf numFmtId="0" fontId="5" fillId="0" borderId="0" xfId="9" applyFont="1"/>
    <xf numFmtId="0" fontId="11" fillId="0" borderId="0" xfId="9" applyFont="1" applyAlignment="1">
      <alignment wrapText="1"/>
    </xf>
    <xf numFmtId="0" fontId="6" fillId="0" borderId="0" xfId="9" applyFont="1" applyAlignment="1">
      <alignment vertical="top"/>
    </xf>
    <xf numFmtId="0" fontId="6" fillId="0" borderId="0" xfId="9" applyFont="1"/>
    <xf numFmtId="0" fontId="3" fillId="0" borderId="0" xfId="9" applyFont="1"/>
    <xf numFmtId="0" fontId="6" fillId="0" borderId="0" xfId="9" applyFont="1" applyAlignment="1">
      <alignment wrapText="1"/>
    </xf>
    <xf numFmtId="0" fontId="6" fillId="0" borderId="0" xfId="9" applyFont="1" applyAlignment="1">
      <alignment horizontal="left" indent="1"/>
    </xf>
    <xf numFmtId="0" fontId="6" fillId="0" borderId="0" xfId="9" applyFont="1" applyAlignment="1">
      <alignment horizontal="left" vertical="top" wrapText="1"/>
    </xf>
    <xf numFmtId="0" fontId="13" fillId="0" borderId="0" xfId="9" applyFont="1" applyAlignment="1">
      <alignment horizontal="left"/>
    </xf>
    <xf numFmtId="0" fontId="5" fillId="0" borderId="0" xfId="9" applyFont="1" applyAlignment="1">
      <alignment horizontal="right"/>
    </xf>
    <xf numFmtId="0" fontId="6" fillId="0" borderId="1" xfId="9" applyFont="1" applyBorder="1" applyAlignment="1">
      <alignment horizontal="center" vertical="center" wrapText="1"/>
    </xf>
    <xf numFmtId="0" fontId="7" fillId="0" borderId="2" xfId="9" applyFont="1" applyBorder="1" applyAlignment="1">
      <alignment horizontal="center" wrapText="1"/>
    </xf>
    <xf numFmtId="0" fontId="7" fillId="0" borderId="3" xfId="9" applyFont="1" applyBorder="1" applyAlignment="1">
      <alignment horizontal="center" wrapText="1"/>
    </xf>
    <xf numFmtId="49" fontId="1" fillId="0" borderId="1" xfId="9" applyNumberFormat="1" applyFont="1" applyBorder="1" applyAlignment="1">
      <alignment horizontal="center" vertical="top" wrapText="1"/>
    </xf>
    <xf numFmtId="0" fontId="1" fillId="0" borderId="1" xfId="9" applyFont="1" applyBorder="1" applyAlignment="1">
      <alignment horizontal="left" vertical="top" wrapText="1"/>
    </xf>
    <xf numFmtId="0" fontId="1" fillId="0" borderId="1" xfId="9" applyFont="1" applyBorder="1" applyAlignment="1">
      <alignment horizontal="center" vertical="top" wrapText="1"/>
    </xf>
    <xf numFmtId="4" fontId="1" fillId="0" borderId="1" xfId="9" applyNumberFormat="1" applyFont="1" applyBorder="1" applyAlignment="1">
      <alignment horizontal="right" vertical="top" wrapText="1"/>
    </xf>
    <xf numFmtId="0" fontId="1" fillId="0" borderId="6" xfId="9" applyFont="1" applyBorder="1"/>
    <xf numFmtId="0" fontId="1" fillId="0" borderId="6" xfId="9" applyFont="1" applyBorder="1" applyAlignment="1">
      <alignment wrapText="1"/>
    </xf>
    <xf numFmtId="49" fontId="9" fillId="0" borderId="6" xfId="9" applyNumberFormat="1" applyFont="1" applyBorder="1" applyAlignment="1">
      <alignment wrapText="1"/>
    </xf>
    <xf numFmtId="49" fontId="9" fillId="0" borderId="6" xfId="9" applyNumberFormat="1" applyFont="1" applyBorder="1" applyAlignment="1">
      <alignment horizontal="center" wrapText="1"/>
    </xf>
    <xf numFmtId="49" fontId="9" fillId="0" borderId="6" xfId="9" applyNumberFormat="1" applyFont="1" applyBorder="1" applyAlignment="1">
      <alignment horizontal="right" wrapText="1"/>
    </xf>
    <xf numFmtId="2" fontId="1" fillId="0" borderId="1" xfId="9" applyNumberFormat="1" applyFont="1" applyBorder="1" applyAlignment="1">
      <alignment horizontal="right" vertical="top" wrapText="1"/>
    </xf>
    <xf numFmtId="0" fontId="1" fillId="0" borderId="2" xfId="9" applyFont="1" applyBorder="1" applyAlignment="1">
      <alignment vertical="top"/>
    </xf>
    <xf numFmtId="49" fontId="10" fillId="0" borderId="2" xfId="9" applyNumberFormat="1" applyFont="1" applyBorder="1" applyAlignment="1">
      <alignment horizontal="right" vertical="top"/>
    </xf>
    <xf numFmtId="0" fontId="1" fillId="0" borderId="0" xfId="9" applyFont="1" applyAlignment="1">
      <alignment vertical="center"/>
    </xf>
    <xf numFmtId="0" fontId="7" fillId="0" borderId="0" xfId="9" applyFont="1" applyAlignment="1">
      <alignment horizontal="left" vertical="center"/>
    </xf>
    <xf numFmtId="0" fontId="7" fillId="0" borderId="7" xfId="9" applyFont="1" applyBorder="1" applyAlignment="1">
      <alignment horizontal="left" vertical="center" wrapText="1"/>
    </xf>
    <xf numFmtId="0" fontId="7" fillId="0" borderId="7" xfId="9" applyFont="1" applyBorder="1" applyAlignment="1">
      <alignment horizontal="right" vertical="center"/>
    </xf>
    <xf numFmtId="0" fontId="1" fillId="0" borderId="0" xfId="9" applyFont="1" applyAlignment="1">
      <alignment vertical="center" wrapText="1"/>
    </xf>
    <xf numFmtId="49" fontId="7" fillId="0" borderId="0" xfId="9" applyNumberFormat="1" applyFont="1" applyAlignment="1">
      <alignment horizontal="left" vertical="center"/>
    </xf>
    <xf numFmtId="49" fontId="7" fillId="0" borderId="4" xfId="9" applyNumberFormat="1" applyFont="1" applyBorder="1" applyAlignment="1">
      <alignment horizontal="left" vertical="center"/>
    </xf>
    <xf numFmtId="0" fontId="1" fillId="0" borderId="4" xfId="9" applyFont="1" applyBorder="1" applyAlignment="1">
      <alignment horizontal="right" vertical="center"/>
    </xf>
    <xf numFmtId="0" fontId="7" fillId="0" borderId="0" xfId="9" applyFont="1" applyAlignment="1">
      <alignment vertical="center"/>
    </xf>
    <xf numFmtId="0" fontId="7" fillId="0" borderId="4" xfId="9" applyFont="1" applyBorder="1" applyAlignment="1">
      <alignment vertical="center" wrapText="1"/>
    </xf>
    <xf numFmtId="49" fontId="7" fillId="0" borderId="4" xfId="9" applyNumberFormat="1" applyFont="1" applyBorder="1" applyAlignment="1">
      <alignment horizontal="right" vertical="center"/>
    </xf>
    <xf numFmtId="0" fontId="1" fillId="0" borderId="8" xfId="9" applyFont="1" applyBorder="1"/>
    <xf numFmtId="49" fontId="7" fillId="0" borderId="0" xfId="9" applyNumberFormat="1" applyFont="1" applyAlignment="1">
      <alignment vertical="top" wrapText="1"/>
    </xf>
    <xf numFmtId="0" fontId="2" fillId="0" borderId="0" xfId="10"/>
    <xf numFmtId="0" fontId="1" fillId="0" borderId="0" xfId="10" applyFont="1" applyAlignment="1">
      <alignment horizontal="right"/>
    </xf>
    <xf numFmtId="0" fontId="5" fillId="0" borderId="0" xfId="10" applyFont="1" applyAlignment="1">
      <alignment horizontal="center" vertical="top"/>
    </xf>
    <xf numFmtId="0" fontId="1" fillId="0" borderId="7" xfId="10" applyFont="1" applyBorder="1"/>
    <xf numFmtId="0" fontId="4" fillId="0" borderId="7" xfId="10" applyFont="1" applyBorder="1"/>
    <xf numFmtId="0" fontId="7" fillId="0" borderId="0" xfId="10" applyFont="1" applyAlignment="1">
      <alignment horizontal="center" vertical="top"/>
    </xf>
    <xf numFmtId="0" fontId="7" fillId="0" borderId="0" xfId="10" applyFont="1" applyAlignment="1">
      <alignment horizontal="center" vertical="top" wrapText="1"/>
    </xf>
    <xf numFmtId="0" fontId="5" fillId="0" borderId="0" xfId="10" applyFont="1" applyAlignment="1">
      <alignment horizontal="center"/>
    </xf>
    <xf numFmtId="0" fontId="5" fillId="0" borderId="0" xfId="10" applyFont="1"/>
    <xf numFmtId="0" fontId="11" fillId="0" borderId="0" xfId="10" applyFont="1" applyAlignment="1">
      <alignment wrapText="1"/>
    </xf>
    <xf numFmtId="0" fontId="6" fillId="0" borderId="0" xfId="10" applyFont="1" applyAlignment="1">
      <alignment vertical="top"/>
    </xf>
    <xf numFmtId="0" fontId="6" fillId="0" borderId="0" xfId="10" applyFont="1"/>
    <xf numFmtId="0" fontId="3" fillId="0" borderId="0" xfId="10" applyFont="1"/>
    <xf numFmtId="0" fontId="6" fillId="0" borderId="0" xfId="10" applyFont="1" applyAlignment="1">
      <alignment wrapText="1"/>
    </xf>
    <xf numFmtId="0" fontId="6" fillId="0" borderId="0" xfId="10" applyFont="1" applyAlignment="1">
      <alignment horizontal="left" indent="1"/>
    </xf>
    <xf numFmtId="0" fontId="6" fillId="0" borderId="0" xfId="10" applyFont="1" applyAlignment="1">
      <alignment horizontal="left" vertical="top" wrapText="1"/>
    </xf>
    <xf numFmtId="0" fontId="13" fillId="0" borderId="0" xfId="10" applyFont="1" applyAlignment="1">
      <alignment horizontal="left"/>
    </xf>
    <xf numFmtId="0" fontId="5" fillId="0" borderId="0" xfId="10" applyFont="1" applyAlignment="1">
      <alignment horizontal="right"/>
    </xf>
    <xf numFmtId="0" fontId="6" fillId="0" borderId="1" xfId="10" applyFont="1" applyBorder="1" applyAlignment="1">
      <alignment horizontal="center" vertical="center" wrapText="1"/>
    </xf>
    <xf numFmtId="0" fontId="7" fillId="0" borderId="2" xfId="10" applyFont="1" applyBorder="1" applyAlignment="1">
      <alignment horizontal="center" wrapText="1"/>
    </xf>
    <xf numFmtId="0" fontId="7" fillId="0" borderId="3" xfId="10" applyFont="1" applyBorder="1" applyAlignment="1">
      <alignment horizontal="center" wrapText="1"/>
    </xf>
    <xf numFmtId="49" fontId="1" fillId="0" borderId="1" xfId="10" applyNumberFormat="1" applyFont="1" applyBorder="1" applyAlignment="1">
      <alignment horizontal="center" vertical="top" wrapText="1"/>
    </xf>
    <xf numFmtId="0" fontId="1" fillId="0" borderId="1" xfId="10" applyFont="1" applyBorder="1" applyAlignment="1">
      <alignment horizontal="left" vertical="top" wrapText="1"/>
    </xf>
    <xf numFmtId="0" fontId="1" fillId="0" borderId="1" xfId="10" applyFont="1" applyBorder="1" applyAlignment="1">
      <alignment horizontal="center" vertical="top" wrapText="1"/>
    </xf>
    <xf numFmtId="1" fontId="1" fillId="0" borderId="1" xfId="10" applyNumberFormat="1" applyFont="1" applyBorder="1" applyAlignment="1">
      <alignment horizontal="right" vertical="top" wrapText="1"/>
    </xf>
    <xf numFmtId="0" fontId="1" fillId="0" borderId="6" xfId="10" applyFont="1" applyBorder="1"/>
    <xf numFmtId="0" fontId="1" fillId="0" borderId="6" xfId="10" applyFont="1" applyBorder="1" applyAlignment="1">
      <alignment wrapText="1"/>
    </xf>
    <xf numFmtId="49" fontId="9" fillId="0" borderId="6" xfId="10" applyNumberFormat="1" applyFont="1" applyBorder="1" applyAlignment="1">
      <alignment wrapText="1"/>
    </xf>
    <xf numFmtId="49" fontId="9" fillId="0" borderId="6" xfId="10" applyNumberFormat="1" applyFont="1" applyBorder="1" applyAlignment="1">
      <alignment horizontal="center" wrapText="1"/>
    </xf>
    <xf numFmtId="49" fontId="9" fillId="0" borderId="6" xfId="10" applyNumberFormat="1" applyFont="1" applyBorder="1" applyAlignment="1">
      <alignment horizontal="right" wrapText="1"/>
    </xf>
    <xf numFmtId="165" fontId="1" fillId="0" borderId="1" xfId="10" applyNumberFormat="1" applyFont="1" applyBorder="1" applyAlignment="1">
      <alignment horizontal="right" vertical="top" wrapText="1"/>
    </xf>
    <xf numFmtId="0" fontId="1" fillId="0" borderId="2" xfId="10" applyFont="1" applyBorder="1" applyAlignment="1">
      <alignment vertical="top"/>
    </xf>
    <xf numFmtId="49" fontId="10" fillId="0" borderId="2" xfId="10" applyNumberFormat="1" applyFont="1" applyBorder="1" applyAlignment="1">
      <alignment horizontal="right" vertical="top"/>
    </xf>
    <xf numFmtId="49" fontId="1" fillId="0" borderId="2" xfId="10" applyNumberFormat="1" applyFont="1" applyBorder="1" applyAlignment="1">
      <alignment horizontal="right" vertical="top"/>
    </xf>
    <xf numFmtId="0" fontId="1" fillId="0" borderId="0" xfId="10" applyFont="1" applyAlignment="1">
      <alignment vertical="center"/>
    </xf>
    <xf numFmtId="0" fontId="7" fillId="0" borderId="0" xfId="10" applyFont="1" applyAlignment="1">
      <alignment horizontal="left" vertical="center"/>
    </xf>
    <xf numFmtId="0" fontId="7" fillId="0" borderId="7" xfId="10" applyFont="1" applyBorder="1" applyAlignment="1">
      <alignment horizontal="left" vertical="center" wrapText="1"/>
    </xf>
    <xf numFmtId="0" fontId="7" fillId="0" borderId="7" xfId="10" applyFont="1" applyBorder="1" applyAlignment="1">
      <alignment horizontal="right" vertical="center"/>
    </xf>
    <xf numFmtId="0" fontId="1" fillId="0" borderId="0" xfId="10" applyFont="1" applyAlignment="1">
      <alignment vertical="center" wrapText="1"/>
    </xf>
    <xf numFmtId="49" fontId="7" fillId="0" borderId="0" xfId="10" applyNumberFormat="1" applyFont="1" applyAlignment="1">
      <alignment horizontal="left" vertical="center"/>
    </xf>
    <xf numFmtId="49" fontId="7" fillId="0" borderId="4" xfId="10" applyNumberFormat="1" applyFont="1" applyBorder="1" applyAlignment="1">
      <alignment horizontal="left" vertical="center"/>
    </xf>
    <xf numFmtId="0" fontId="1" fillId="0" borderId="4" xfId="10" applyFont="1" applyBorder="1" applyAlignment="1">
      <alignment horizontal="right" vertical="center"/>
    </xf>
    <xf numFmtId="0" fontId="7" fillId="0" borderId="0" xfId="10" applyFont="1" applyAlignment="1">
      <alignment vertical="center"/>
    </xf>
    <xf numFmtId="0" fontId="7" fillId="0" borderId="4" xfId="10" applyFont="1" applyBorder="1" applyAlignment="1">
      <alignment vertical="center" wrapText="1"/>
    </xf>
    <xf numFmtId="49" fontId="7" fillId="0" borderId="4" xfId="10" applyNumberFormat="1" applyFont="1" applyBorder="1" applyAlignment="1">
      <alignment horizontal="right" vertical="center"/>
    </xf>
    <xf numFmtId="0" fontId="1" fillId="0" borderId="8" xfId="10" applyFont="1" applyBorder="1"/>
    <xf numFmtId="49" fontId="7" fillId="0" borderId="0" xfId="10" applyNumberFormat="1" applyFont="1" applyAlignment="1">
      <alignment vertical="top" wrapText="1"/>
    </xf>
    <xf numFmtId="0" fontId="10" fillId="0" borderId="2" xfId="10" applyFont="1" applyBorder="1" applyAlignment="1">
      <alignment horizontal="right" vertical="top"/>
    </xf>
    <xf numFmtId="0" fontId="2" fillId="0" borderId="0" xfId="11"/>
    <xf numFmtId="0" fontId="1" fillId="0" borderId="6" xfId="11" applyFont="1" applyBorder="1"/>
    <xf numFmtId="49" fontId="10" fillId="0" borderId="0" xfId="11" applyNumberFormat="1" applyFont="1" applyAlignment="1">
      <alignment horizontal="right"/>
    </xf>
    <xf numFmtId="0" fontId="10" fillId="0" borderId="2" xfId="12" applyFont="1" applyBorder="1" applyAlignment="1">
      <alignment horizontal="right" vertical="top"/>
    </xf>
    <xf numFmtId="0" fontId="2" fillId="0" borderId="0" xfId="12"/>
    <xf numFmtId="0" fontId="1" fillId="0" borderId="0" xfId="12" applyFont="1" applyAlignment="1">
      <alignment horizontal="right"/>
    </xf>
    <xf numFmtId="0" fontId="3" fillId="0" borderId="0" xfId="12" applyFont="1"/>
    <xf numFmtId="0" fontId="4" fillId="0" borderId="0" xfId="12" applyFont="1"/>
    <xf numFmtId="0" fontId="5" fillId="0" borderId="0" xfId="12" applyFont="1"/>
    <xf numFmtId="0" fontId="5" fillId="0" borderId="0" xfId="12" applyFont="1" applyAlignment="1">
      <alignment horizontal="center"/>
    </xf>
    <xf numFmtId="0" fontId="5" fillId="0" borderId="0" xfId="12" applyFont="1" applyAlignment="1">
      <alignment horizontal="right"/>
    </xf>
    <xf numFmtId="0" fontId="6" fillId="0" borderId="1" xfId="12" applyFont="1" applyBorder="1" applyAlignment="1">
      <alignment horizontal="center" vertical="center" wrapText="1"/>
    </xf>
    <xf numFmtId="0" fontId="7" fillId="0" borderId="2" xfId="12" applyFont="1" applyBorder="1" applyAlignment="1">
      <alignment horizontal="center" wrapText="1"/>
    </xf>
    <xf numFmtId="0" fontId="7" fillId="0" borderId="3" xfId="12" applyFont="1" applyBorder="1" applyAlignment="1">
      <alignment horizontal="center" wrapText="1"/>
    </xf>
    <xf numFmtId="49" fontId="1" fillId="0" borderId="1" xfId="12" applyNumberFormat="1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" fillId="0" borderId="1" xfId="12" applyFont="1" applyBorder="1" applyAlignment="1">
      <alignment horizontal="center" vertical="top" wrapText="1"/>
    </xf>
    <xf numFmtId="166" fontId="1" fillId="0" borderId="1" xfId="12" applyNumberFormat="1" applyFont="1" applyBorder="1" applyAlignment="1">
      <alignment horizontal="center" vertical="top" wrapText="1"/>
    </xf>
    <xf numFmtId="2" fontId="1" fillId="0" borderId="1" xfId="12" applyNumberFormat="1" applyFont="1" applyBorder="1" applyAlignment="1">
      <alignment horizontal="right" vertical="top" wrapText="1"/>
    </xf>
    <xf numFmtId="0" fontId="1" fillId="0" borderId="6" xfId="12" applyFont="1" applyBorder="1"/>
    <xf numFmtId="0" fontId="1" fillId="0" borderId="6" xfId="12" applyFont="1" applyBorder="1" applyAlignment="1">
      <alignment wrapText="1"/>
    </xf>
    <xf numFmtId="49" fontId="9" fillId="0" borderId="6" xfId="12" applyNumberFormat="1" applyFont="1" applyBorder="1" applyAlignment="1">
      <alignment wrapText="1"/>
    </xf>
    <xf numFmtId="49" fontId="9" fillId="0" borderId="6" xfId="12" applyNumberFormat="1" applyFont="1" applyBorder="1" applyAlignment="1">
      <alignment horizontal="center" wrapText="1"/>
    </xf>
    <xf numFmtId="49" fontId="9" fillId="0" borderId="6" xfId="12" applyNumberFormat="1" applyFont="1" applyBorder="1" applyAlignment="1">
      <alignment horizontal="right" wrapText="1"/>
    </xf>
    <xf numFmtId="168" fontId="1" fillId="0" borderId="1" xfId="12" applyNumberFormat="1" applyFont="1" applyBorder="1" applyAlignment="1">
      <alignment horizontal="center" vertical="top" wrapText="1"/>
    </xf>
    <xf numFmtId="165" fontId="1" fillId="0" borderId="1" xfId="12" applyNumberFormat="1" applyFont="1" applyBorder="1" applyAlignment="1">
      <alignment horizontal="right" vertical="top" wrapText="1"/>
    </xf>
    <xf numFmtId="0" fontId="1" fillId="0" borderId="2" xfId="12" applyFont="1" applyBorder="1" applyAlignment="1">
      <alignment vertical="top"/>
    </xf>
    <xf numFmtId="49" fontId="10" fillId="0" borderId="2" xfId="12" applyNumberFormat="1" applyFont="1" applyBorder="1" applyAlignment="1">
      <alignment horizontal="right" vertical="top"/>
    </xf>
    <xf numFmtId="49" fontId="10" fillId="0" borderId="0" xfId="12" applyNumberFormat="1" applyFont="1" applyAlignment="1">
      <alignment horizontal="right"/>
    </xf>
    <xf numFmtId="49" fontId="1" fillId="0" borderId="2" xfId="12" applyNumberFormat="1" applyFont="1" applyBorder="1" applyAlignment="1">
      <alignment horizontal="right" vertical="top"/>
    </xf>
    <xf numFmtId="0" fontId="1" fillId="0" borderId="0" xfId="12" applyFont="1" applyAlignment="1">
      <alignment vertical="center"/>
    </xf>
    <xf numFmtId="49" fontId="7" fillId="0" borderId="0" xfId="12" applyNumberFormat="1" applyFont="1" applyAlignment="1">
      <alignment horizontal="left" vertical="center"/>
    </xf>
    <xf numFmtId="49" fontId="7" fillId="0" borderId="7" xfId="12" applyNumberFormat="1" applyFont="1" applyBorder="1" applyAlignment="1">
      <alignment horizontal="left" vertical="center"/>
    </xf>
    <xf numFmtId="0" fontId="1" fillId="0" borderId="7" xfId="12" applyFont="1" applyBorder="1" applyAlignment="1">
      <alignment horizontal="right" vertical="center"/>
    </xf>
    <xf numFmtId="0" fontId="7" fillId="0" borderId="0" xfId="12" applyFont="1" applyAlignment="1">
      <alignment vertical="center"/>
    </xf>
    <xf numFmtId="0" fontId="7" fillId="0" borderId="7" xfId="12" applyFont="1" applyBorder="1" applyAlignment="1">
      <alignment vertical="center" wrapText="1"/>
    </xf>
    <xf numFmtId="49" fontId="7" fillId="0" borderId="7" xfId="12" applyNumberFormat="1" applyFont="1" applyBorder="1" applyAlignment="1">
      <alignment horizontal="right" vertical="center"/>
    </xf>
    <xf numFmtId="0" fontId="7" fillId="0" borderId="4" xfId="12" applyFont="1" applyBorder="1" applyAlignment="1">
      <alignment vertical="center" wrapText="1"/>
    </xf>
    <xf numFmtId="49" fontId="7" fillId="0" borderId="4" xfId="12" applyNumberFormat="1" applyFont="1" applyBorder="1" applyAlignment="1">
      <alignment horizontal="right" vertical="center"/>
    </xf>
    <xf numFmtId="0" fontId="1" fillId="0" borderId="8" xfId="12" applyFont="1" applyBorder="1"/>
    <xf numFmtId="49" fontId="7" fillId="0" borderId="0" xfId="12" applyNumberFormat="1" applyFont="1" applyAlignment="1">
      <alignment vertical="top" wrapText="1"/>
    </xf>
    <xf numFmtId="0" fontId="19" fillId="0" borderId="0" xfId="0" applyFont="1"/>
    <xf numFmtId="0" fontId="25" fillId="0" borderId="0" xfId="0" applyFont="1"/>
    <xf numFmtId="0" fontId="25" fillId="0" borderId="0" xfId="12" applyFont="1"/>
    <xf numFmtId="0" fontId="27" fillId="0" borderId="0" xfId="12" applyFont="1"/>
    <xf numFmtId="0" fontId="28" fillId="0" borderId="0" xfId="9" applyFont="1" applyAlignment="1">
      <alignment horizontal="left" indent="1"/>
    </xf>
    <xf numFmtId="49" fontId="29" fillId="0" borderId="1" xfId="9" applyNumberFormat="1" applyFont="1" applyBorder="1" applyAlignment="1">
      <alignment horizontal="center" vertical="top" wrapText="1"/>
    </xf>
    <xf numFmtId="0" fontId="29" fillId="0" borderId="1" xfId="9" applyFont="1" applyBorder="1" applyAlignment="1">
      <alignment horizontal="left" vertical="top" wrapText="1"/>
    </xf>
    <xf numFmtId="0" fontId="28" fillId="0" borderId="0" xfId="10" applyFont="1" applyAlignment="1">
      <alignment horizontal="left" indent="1"/>
    </xf>
    <xf numFmtId="2" fontId="1" fillId="0" borderId="2" xfId="9" applyNumberFormat="1" applyFont="1" applyBorder="1" applyAlignment="1">
      <alignment horizontal="right" vertical="top"/>
    </xf>
    <xf numFmtId="2" fontId="10" fillId="0" borderId="2" xfId="9" applyNumberFormat="1" applyFont="1" applyBorder="1" applyAlignment="1">
      <alignment horizontal="right" vertical="top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23" fillId="0" borderId="21" xfId="4" applyFont="1" applyBorder="1" applyAlignment="1" applyProtection="1">
      <alignment horizontal="center" shrinkToFit="1"/>
      <protection locked="0"/>
    </xf>
    <xf numFmtId="0" fontId="17" fillId="0" borderId="17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167" fontId="17" fillId="0" borderId="11" xfId="1" applyNumberFormat="1" applyFont="1" applyBorder="1" applyAlignment="1">
      <alignment horizontal="center" vertical="center"/>
    </xf>
    <xf numFmtId="167" fontId="17" fillId="0" borderId="19" xfId="1" applyNumberFormat="1" applyFont="1" applyBorder="1" applyAlignment="1">
      <alignment horizontal="center" vertical="center"/>
    </xf>
    <xf numFmtId="49" fontId="23" fillId="0" borderId="0" xfId="4" applyNumberFormat="1" applyFont="1" applyAlignment="1" applyProtection="1">
      <alignment horizontal="left" vertical="top" wrapText="1" shrinkToFit="1"/>
      <protection locked="0"/>
    </xf>
    <xf numFmtId="0" fontId="23" fillId="0" borderId="0" xfId="4" applyFont="1" applyAlignment="1" applyProtection="1">
      <alignment shrinkToFit="1"/>
      <protection locked="0"/>
    </xf>
    <xf numFmtId="49" fontId="10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9" fontId="10" fillId="0" borderId="2" xfId="12" applyNumberFormat="1" applyFont="1" applyBorder="1" applyAlignment="1">
      <alignment horizontal="left" vertical="top" wrapText="1"/>
    </xf>
    <xf numFmtId="49" fontId="1" fillId="0" borderId="2" xfId="12" applyNumberFormat="1" applyFont="1" applyBorder="1" applyAlignment="1">
      <alignment horizontal="left" vertical="top" wrapText="1"/>
    </xf>
    <xf numFmtId="0" fontId="8" fillId="0" borderId="3" xfId="12" applyFont="1" applyBorder="1" applyAlignment="1">
      <alignment horizontal="left" vertical="center" wrapText="1"/>
    </xf>
    <xf numFmtId="0" fontId="8" fillId="0" borderId="4" xfId="12" applyFont="1" applyBorder="1" applyAlignment="1">
      <alignment horizontal="left" vertical="center" wrapText="1"/>
    </xf>
    <xf numFmtId="0" fontId="8" fillId="0" borderId="5" xfId="12" applyFont="1" applyBorder="1" applyAlignment="1">
      <alignment horizontal="left" vertical="center" wrapText="1"/>
    </xf>
    <xf numFmtId="0" fontId="6" fillId="0" borderId="7" xfId="9" applyFont="1" applyBorder="1" applyAlignment="1">
      <alignment horizontal="left" vertical="center" wrapText="1"/>
    </xf>
    <xf numFmtId="0" fontId="8" fillId="0" borderId="3" xfId="9" applyFont="1" applyBorder="1" applyAlignment="1">
      <alignment horizontal="left" vertical="center" wrapText="1"/>
    </xf>
    <xf numFmtId="0" fontId="8" fillId="0" borderId="4" xfId="9" applyFont="1" applyBorder="1" applyAlignment="1">
      <alignment horizontal="left" vertical="center" wrapText="1"/>
    </xf>
    <xf numFmtId="0" fontId="8" fillId="0" borderId="5" xfId="9" applyFont="1" applyBorder="1" applyAlignment="1">
      <alignment horizontal="left" vertical="center" wrapText="1"/>
    </xf>
    <xf numFmtId="49" fontId="10" fillId="0" borderId="2" xfId="9" applyNumberFormat="1" applyFont="1" applyBorder="1" applyAlignment="1">
      <alignment horizontal="left" vertical="top" wrapText="1"/>
    </xf>
    <xf numFmtId="49" fontId="29" fillId="0" borderId="2" xfId="9" applyNumberFormat="1" applyFont="1" applyBorder="1" applyAlignment="1">
      <alignment horizontal="left" vertical="top" wrapText="1"/>
    </xf>
    <xf numFmtId="49" fontId="1" fillId="0" borderId="2" xfId="9" applyNumberFormat="1" applyFont="1" applyBorder="1" applyAlignment="1">
      <alignment horizontal="left" vertical="top" wrapText="1"/>
    </xf>
    <xf numFmtId="0" fontId="26" fillId="0" borderId="0" xfId="9" applyFont="1" applyAlignment="1">
      <alignment horizontal="center"/>
    </xf>
    <xf numFmtId="0" fontId="11" fillId="0" borderId="0" xfId="9" applyFont="1" applyAlignment="1">
      <alignment horizontal="center"/>
    </xf>
    <xf numFmtId="0" fontId="5" fillId="0" borderId="0" xfId="9" applyFont="1" applyAlignment="1">
      <alignment horizontal="center"/>
    </xf>
    <xf numFmtId="0" fontId="26" fillId="0" borderId="7" xfId="9" applyFont="1" applyBorder="1" applyAlignment="1">
      <alignment horizontal="center" vertical="top" wrapText="1"/>
    </xf>
    <xf numFmtId="0" fontId="11" fillId="0" borderId="7" xfId="9" applyFont="1" applyBorder="1" applyAlignment="1">
      <alignment horizontal="center" vertical="top" wrapText="1"/>
    </xf>
    <xf numFmtId="0" fontId="12" fillId="0" borderId="8" xfId="9" applyFont="1" applyBorder="1" applyAlignment="1">
      <alignment horizontal="center" vertical="top"/>
    </xf>
    <xf numFmtId="0" fontId="26" fillId="0" borderId="0" xfId="10" applyFont="1" applyAlignment="1">
      <alignment horizontal="center"/>
    </xf>
    <xf numFmtId="0" fontId="11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26" fillId="0" borderId="7" xfId="10" applyFont="1" applyBorder="1" applyAlignment="1">
      <alignment horizontal="center" vertical="top" wrapText="1"/>
    </xf>
    <xf numFmtId="0" fontId="11" fillId="0" borderId="7" xfId="10" applyFont="1" applyBorder="1" applyAlignment="1">
      <alignment horizontal="center" vertical="top" wrapText="1"/>
    </xf>
    <xf numFmtId="0" fontId="12" fillId="0" borderId="8" xfId="10" applyFont="1" applyBorder="1" applyAlignment="1">
      <alignment horizontal="center" vertical="top"/>
    </xf>
    <xf numFmtId="0" fontId="6" fillId="0" borderId="7" xfId="10" applyFont="1" applyBorder="1" applyAlignment="1">
      <alignment horizontal="left" vertical="center" wrapText="1"/>
    </xf>
    <xf numFmtId="49" fontId="10" fillId="0" borderId="2" xfId="10" applyNumberFormat="1" applyFont="1" applyBorder="1" applyAlignment="1">
      <alignment horizontal="left" vertical="top" wrapText="1"/>
    </xf>
    <xf numFmtId="0" fontId="8" fillId="0" borderId="3" xfId="10" applyFont="1" applyBorder="1" applyAlignment="1">
      <alignment horizontal="left" vertical="center" wrapText="1"/>
    </xf>
    <xf numFmtId="0" fontId="8" fillId="0" borderId="4" xfId="10" applyFont="1" applyBorder="1" applyAlignment="1">
      <alignment horizontal="left" vertical="center" wrapText="1"/>
    </xf>
    <xf numFmtId="0" fontId="8" fillId="0" borderId="5" xfId="10" applyFont="1" applyBorder="1" applyAlignment="1">
      <alignment horizontal="left" vertical="center" wrapText="1"/>
    </xf>
    <xf numFmtId="49" fontId="1" fillId="0" borderId="2" xfId="10" applyNumberFormat="1" applyFont="1" applyBorder="1" applyAlignment="1">
      <alignment horizontal="left" vertical="top" wrapText="1"/>
    </xf>
  </cellXfs>
  <cellStyles count="13">
    <cellStyle name="Денежный 2" xfId="3" xr:uid="{00000000-0005-0000-0000-000000000000}"/>
    <cellStyle name="Обычный" xfId="0" builtinId="0"/>
    <cellStyle name="Обычный 10" xfId="12" xr:uid="{00000000-0005-0000-0000-000002000000}"/>
    <cellStyle name="Обычный 10_АСТУЭ + ТЛМ" xfId="4" xr:uid="{00000000-0005-0000-0000-000003000000}"/>
    <cellStyle name="Обычный 2" xfId="5" xr:uid="{00000000-0005-0000-0000-000004000000}"/>
    <cellStyle name="Обычный 3" xfId="6" xr:uid="{00000000-0005-0000-0000-000005000000}"/>
    <cellStyle name="Обычный 4" xfId="7" xr:uid="{00000000-0005-0000-0000-000006000000}"/>
    <cellStyle name="Обычный 5" xfId="1" xr:uid="{00000000-0005-0000-0000-000007000000}"/>
    <cellStyle name="Обычный 6" xfId="8" xr:uid="{00000000-0005-0000-0000-000008000000}"/>
    <cellStyle name="Обычный 7" xfId="9" xr:uid="{00000000-0005-0000-0000-000009000000}"/>
    <cellStyle name="Обычный 8" xfId="10" xr:uid="{00000000-0005-0000-0000-00000A000000}"/>
    <cellStyle name="Обычный 9" xfId="11" xr:uid="{00000000-0005-0000-0000-00000B000000}"/>
    <cellStyle name="Финансовый 2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7" zoomScale="90" zoomScaleNormal="90" zoomScaleSheetLayoutView="90" workbookViewId="0">
      <selection activeCell="D22" sqref="D22:E22"/>
    </sheetView>
  </sheetViews>
  <sheetFormatPr defaultColWidth="9.140625" defaultRowHeight="15" x14ac:dyDescent="0.25"/>
  <cols>
    <col min="1" max="1" width="10.7109375" style="43" customWidth="1"/>
    <col min="2" max="2" width="46.28515625" style="43" customWidth="1"/>
    <col min="3" max="3" width="24.5703125" style="43" customWidth="1"/>
    <col min="4" max="5" width="25.7109375" style="43" customWidth="1"/>
    <col min="6" max="16384" width="9.140625" style="43"/>
  </cols>
  <sheetData>
    <row r="1" spans="1:5" x14ac:dyDescent="0.25">
      <c r="E1" s="43" t="s">
        <v>364</v>
      </c>
    </row>
    <row r="2" spans="1:5" x14ac:dyDescent="0.25">
      <c r="A2" s="221" t="s">
        <v>209</v>
      </c>
      <c r="B2" s="221"/>
      <c r="C2" s="221"/>
      <c r="D2" s="221"/>
      <c r="E2" s="221"/>
    </row>
    <row r="3" spans="1:5" x14ac:dyDescent="0.25">
      <c r="A3" s="221" t="s">
        <v>210</v>
      </c>
      <c r="B3" s="221"/>
      <c r="C3" s="221"/>
      <c r="D3" s="221"/>
      <c r="E3" s="221"/>
    </row>
    <row r="4" spans="1:5" ht="35.1" customHeight="1" x14ac:dyDescent="0.25">
      <c r="A4" s="222" t="s">
        <v>365</v>
      </c>
      <c r="B4" s="222"/>
      <c r="C4" s="222"/>
      <c r="D4" s="222"/>
      <c r="E4" s="222"/>
    </row>
    <row r="5" spans="1:5" ht="19.5" customHeight="1" x14ac:dyDescent="0.25">
      <c r="A5" s="45" t="s">
        <v>211</v>
      </c>
      <c r="B5" s="211" t="s">
        <v>351</v>
      </c>
      <c r="C5" s="44"/>
      <c r="D5" s="44"/>
      <c r="E5" s="44"/>
    </row>
    <row r="6" spans="1:5" ht="19.5" customHeight="1" x14ac:dyDescent="0.25">
      <c r="A6" s="45" t="s">
        <v>212</v>
      </c>
      <c r="B6" s="44"/>
      <c r="C6" s="44"/>
      <c r="D6" s="44"/>
      <c r="E6" s="44"/>
    </row>
    <row r="7" spans="1:5" ht="19.5" customHeight="1" x14ac:dyDescent="0.25">
      <c r="A7" s="45" t="s">
        <v>213</v>
      </c>
      <c r="B7" s="44"/>
      <c r="C7" s="44"/>
      <c r="D7" s="44"/>
      <c r="E7" s="44"/>
    </row>
    <row r="8" spans="1:5" ht="15.75" thickBot="1" x14ac:dyDescent="0.3"/>
    <row r="9" spans="1:5" ht="35.1" customHeight="1" thickBot="1" x14ac:dyDescent="0.3">
      <c r="A9" s="223" t="s">
        <v>214</v>
      </c>
      <c r="B9" s="225" t="s">
        <v>215</v>
      </c>
      <c r="C9" s="225" t="s">
        <v>216</v>
      </c>
      <c r="D9" s="227" t="s">
        <v>217</v>
      </c>
      <c r="E9" s="228"/>
    </row>
    <row r="10" spans="1:5" ht="35.1" customHeight="1" thickBot="1" x14ac:dyDescent="0.3">
      <c r="A10" s="224"/>
      <c r="B10" s="226"/>
      <c r="C10" s="226"/>
      <c r="D10" s="48" t="s">
        <v>218</v>
      </c>
      <c r="E10" s="49" t="s">
        <v>219</v>
      </c>
    </row>
    <row r="11" spans="1:5" ht="18" customHeight="1" thickBot="1" x14ac:dyDescent="0.3">
      <c r="A11" s="46">
        <v>1</v>
      </c>
      <c r="B11" s="47">
        <v>2</v>
      </c>
      <c r="C11" s="47">
        <v>3</v>
      </c>
      <c r="D11" s="48">
        <v>4</v>
      </c>
      <c r="E11" s="49">
        <v>5</v>
      </c>
    </row>
    <row r="12" spans="1:5" ht="15.75" thickBot="1" x14ac:dyDescent="0.3">
      <c r="A12" s="230" t="s">
        <v>220</v>
      </c>
      <c r="B12" s="231"/>
      <c r="C12" s="50"/>
      <c r="D12" s="51"/>
      <c r="E12" s="51"/>
    </row>
    <row r="13" spans="1:5" x14ac:dyDescent="0.25">
      <c r="A13" s="52">
        <v>1</v>
      </c>
      <c r="B13" s="53" t="s">
        <v>222</v>
      </c>
      <c r="C13" s="53"/>
      <c r="D13" s="73">
        <f>'1. Геолог - Форма 2п на изыскат'!G68/1000</f>
        <v>502.67</v>
      </c>
      <c r="E13" s="55"/>
    </row>
    <row r="14" spans="1:5" x14ac:dyDescent="0.25">
      <c r="A14" s="52">
        <v>2</v>
      </c>
      <c r="B14" s="53" t="s">
        <v>221</v>
      </c>
      <c r="C14" s="53"/>
      <c r="D14" s="73">
        <f>'2. геодез - Форма 2п на изыскат'!G45/1000</f>
        <v>338.34</v>
      </c>
      <c r="E14" s="55"/>
    </row>
    <row r="15" spans="1:5" ht="15.75" thickBot="1" x14ac:dyDescent="0.3">
      <c r="A15" s="52">
        <v>5</v>
      </c>
      <c r="B15" s="53" t="s">
        <v>230</v>
      </c>
      <c r="C15" s="53"/>
      <c r="D15" s="73">
        <f>'5 Обслед - Форма 2п на изыскате'!G77</f>
        <v>985.58</v>
      </c>
      <c r="E15" s="55"/>
    </row>
    <row r="16" spans="1:5" ht="15.75" thickBot="1" x14ac:dyDescent="0.3">
      <c r="A16" s="230" t="s">
        <v>223</v>
      </c>
      <c r="B16" s="231"/>
      <c r="C16" s="50"/>
      <c r="D16" s="51"/>
      <c r="E16" s="51"/>
    </row>
    <row r="17" spans="1:11" x14ac:dyDescent="0.25">
      <c r="A17" s="52">
        <v>6</v>
      </c>
      <c r="B17" s="56" t="s">
        <v>231</v>
      </c>
      <c r="C17" s="53"/>
      <c r="D17" s="54"/>
      <c r="E17" s="57">
        <f>'6 ПИР П - Форма 2п'!E66</f>
        <v>3231.99</v>
      </c>
    </row>
    <row r="18" spans="1:11" x14ac:dyDescent="0.25">
      <c r="A18" s="52">
        <v>7</v>
      </c>
      <c r="B18" s="56" t="s">
        <v>275</v>
      </c>
      <c r="C18" s="53"/>
      <c r="D18" s="54"/>
      <c r="E18" s="57">
        <f>'Пожарные риски - Форма 2п'!E32</f>
        <v>342.83</v>
      </c>
    </row>
    <row r="19" spans="1:11" ht="15.75" thickBot="1" x14ac:dyDescent="0.3">
      <c r="A19" s="232" t="s">
        <v>224</v>
      </c>
      <c r="B19" s="233"/>
      <c r="C19" s="58"/>
      <c r="D19" s="59">
        <f>SUM(D13:D18)</f>
        <v>1826.59</v>
      </c>
      <c r="E19" s="59">
        <f>SUM(E12:E18)</f>
        <v>3574.82</v>
      </c>
    </row>
    <row r="20" spans="1:11" ht="15.75" hidden="1" thickBot="1" x14ac:dyDescent="0.3">
      <c r="A20" s="234" t="s">
        <v>225</v>
      </c>
      <c r="B20" s="235"/>
      <c r="C20" s="58"/>
      <c r="D20" s="236">
        <v>0</v>
      </c>
      <c r="E20" s="237"/>
    </row>
    <row r="21" spans="1:11" ht="15.75" thickBot="1" x14ac:dyDescent="0.3">
      <c r="A21" s="234" t="s">
        <v>276</v>
      </c>
      <c r="B21" s="235"/>
      <c r="C21" s="58"/>
      <c r="D21" s="236">
        <f>SUM(D19:E20)</f>
        <v>5401.41</v>
      </c>
      <c r="E21" s="237"/>
    </row>
    <row r="22" spans="1:11" ht="15.75" thickBot="1" x14ac:dyDescent="0.3">
      <c r="A22" s="234" t="s">
        <v>366</v>
      </c>
      <c r="B22" s="235"/>
      <c r="C22" s="58"/>
      <c r="D22" s="236">
        <v>6481.69</v>
      </c>
      <c r="E22" s="237"/>
    </row>
    <row r="23" spans="1:11" x14ac:dyDescent="0.25">
      <c r="A23" s="42"/>
      <c r="B23" s="60"/>
      <c r="C23" s="60"/>
      <c r="D23" s="61"/>
      <c r="E23" s="61"/>
    </row>
    <row r="24" spans="1:11" s="65" customFormat="1" ht="27.95" customHeight="1" x14ac:dyDescent="0.25">
      <c r="A24" s="238" t="s">
        <v>226</v>
      </c>
      <c r="B24" s="238"/>
      <c r="C24" s="62"/>
      <c r="D24" s="63"/>
      <c r="E24" s="63"/>
      <c r="F24" s="64"/>
      <c r="G24" s="64"/>
      <c r="H24" s="64"/>
      <c r="I24" s="43"/>
      <c r="J24" s="43"/>
      <c r="K24" s="43"/>
    </row>
    <row r="25" spans="1:11" s="65" customFormat="1" ht="12.75" customHeight="1" x14ac:dyDescent="0.2">
      <c r="A25" s="66"/>
      <c r="B25" s="67"/>
      <c r="C25" s="229" t="s">
        <v>227</v>
      </c>
      <c r="D25" s="229"/>
      <c r="E25" s="229"/>
      <c r="F25" s="67"/>
      <c r="G25" s="67"/>
      <c r="H25" s="67"/>
      <c r="I25" s="67"/>
      <c r="J25" s="67"/>
      <c r="K25" s="67"/>
    </row>
    <row r="26" spans="1:11" s="65" customFormat="1" ht="12.75" customHeight="1" x14ac:dyDescent="0.25">
      <c r="A26" s="238" t="s">
        <v>207</v>
      </c>
      <c r="B26" s="238"/>
      <c r="C26" s="62"/>
      <c r="D26" s="63"/>
      <c r="E26" s="63"/>
      <c r="F26" s="64"/>
      <c r="G26" s="64"/>
      <c r="H26" s="64"/>
      <c r="I26" s="43"/>
      <c r="J26" s="43"/>
      <c r="K26" s="43"/>
    </row>
    <row r="27" spans="1:11" s="65" customFormat="1" ht="21.75" customHeight="1" x14ac:dyDescent="0.2">
      <c r="A27" s="66"/>
      <c r="B27" s="67"/>
      <c r="C27" s="229" t="s">
        <v>228</v>
      </c>
      <c r="D27" s="229"/>
      <c r="E27" s="229"/>
      <c r="F27" s="67"/>
      <c r="G27" s="67"/>
      <c r="H27" s="67"/>
      <c r="I27" s="67"/>
      <c r="J27" s="67"/>
      <c r="K27" s="67"/>
    </row>
    <row r="28" spans="1:11" s="65" customFormat="1" ht="20.25" customHeight="1" x14ac:dyDescent="0.2">
      <c r="A28" s="238" t="s">
        <v>229</v>
      </c>
      <c r="B28" s="239"/>
      <c r="C28" s="62"/>
      <c r="D28" s="63"/>
      <c r="E28" s="63"/>
      <c r="F28" s="67"/>
      <c r="G28" s="67"/>
      <c r="H28" s="67"/>
      <c r="I28" s="67"/>
      <c r="J28" s="67"/>
      <c r="K28" s="67"/>
    </row>
    <row r="29" spans="1:11" s="65" customFormat="1" ht="27.75" customHeight="1" x14ac:dyDescent="0.2">
      <c r="A29" s="238"/>
      <c r="B29" s="239"/>
      <c r="C29" s="229" t="s">
        <v>228</v>
      </c>
      <c r="D29" s="229"/>
      <c r="E29" s="229"/>
      <c r="F29" s="67"/>
      <c r="G29" s="67"/>
      <c r="H29" s="67"/>
      <c r="I29" s="67"/>
      <c r="J29" s="67"/>
      <c r="K29" s="67"/>
    </row>
    <row r="30" spans="1:11" s="65" customFormat="1" ht="36.75" customHeight="1" x14ac:dyDescent="0.2">
      <c r="A30" s="238"/>
      <c r="B30" s="239"/>
      <c r="C30" s="62"/>
      <c r="D30" s="63"/>
      <c r="E30" s="63"/>
      <c r="F30" s="67"/>
      <c r="G30" s="67"/>
      <c r="H30" s="67"/>
      <c r="I30" s="67"/>
      <c r="J30" s="67"/>
      <c r="K30" s="67"/>
    </row>
    <row r="31" spans="1:11" s="65" customFormat="1" ht="12.75" customHeight="1" x14ac:dyDescent="0.2">
      <c r="A31" s="66"/>
      <c r="B31" s="67"/>
      <c r="C31" s="229" t="s">
        <v>228</v>
      </c>
      <c r="D31" s="229"/>
      <c r="E31" s="229"/>
      <c r="F31" s="67"/>
      <c r="G31" s="67"/>
      <c r="H31" s="67"/>
      <c r="I31" s="67"/>
      <c r="J31" s="67"/>
      <c r="K31" s="67"/>
    </row>
    <row r="32" spans="1:11" x14ac:dyDescent="0.25">
      <c r="A32" s="42"/>
      <c r="B32" s="60"/>
      <c r="C32" s="60"/>
      <c r="D32" s="61"/>
      <c r="E32" s="61"/>
    </row>
    <row r="33" spans="1:5" x14ac:dyDescent="0.25">
      <c r="A33" s="42"/>
      <c r="B33" s="60"/>
      <c r="C33" s="60"/>
      <c r="D33" s="61"/>
      <c r="E33" s="61"/>
    </row>
    <row r="34" spans="1:5" x14ac:dyDescent="0.25">
      <c r="A34" s="42"/>
      <c r="B34" s="60"/>
      <c r="C34" s="60"/>
      <c r="D34" s="61"/>
      <c r="E34" s="61"/>
    </row>
    <row r="35" spans="1:5" x14ac:dyDescent="0.25">
      <c r="A35" s="42"/>
      <c r="B35" s="60"/>
      <c r="C35" s="60"/>
      <c r="D35" s="68"/>
      <c r="E35" s="61"/>
    </row>
    <row r="36" spans="1:5" x14ac:dyDescent="0.25">
      <c r="D36" s="69"/>
      <c r="E36" s="61"/>
    </row>
    <row r="37" spans="1:5" x14ac:dyDescent="0.25">
      <c r="D37" s="70"/>
    </row>
    <row r="38" spans="1:5" x14ac:dyDescent="0.25">
      <c r="D38" s="71"/>
    </row>
    <row r="40" spans="1:5" x14ac:dyDescent="0.25">
      <c r="D40" s="69"/>
    </row>
  </sheetData>
  <mergeCells count="25">
    <mergeCell ref="A28:B28"/>
    <mergeCell ref="A29:B29"/>
    <mergeCell ref="C29:E29"/>
    <mergeCell ref="A30:B30"/>
    <mergeCell ref="C31:E31"/>
    <mergeCell ref="C27:E27"/>
    <mergeCell ref="A12:B12"/>
    <mergeCell ref="A16:B16"/>
    <mergeCell ref="A19:B19"/>
    <mergeCell ref="A20:B20"/>
    <mergeCell ref="D20:E20"/>
    <mergeCell ref="A21:B21"/>
    <mergeCell ref="D21:E21"/>
    <mergeCell ref="A24:B24"/>
    <mergeCell ref="C25:E25"/>
    <mergeCell ref="A26:B26"/>
    <mergeCell ref="A22:B22"/>
    <mergeCell ref="D22:E22"/>
    <mergeCell ref="A2:E2"/>
    <mergeCell ref="A3:E3"/>
    <mergeCell ref="A4:E4"/>
    <mergeCell ref="A9:A10"/>
    <mergeCell ref="B9:B10"/>
    <mergeCell ref="C9:C10"/>
    <mergeCell ref="D9:E9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6"/>
  <sheetViews>
    <sheetView topLeftCell="A65" workbookViewId="0">
      <selection activeCell="B4" sqref="B4"/>
    </sheetView>
  </sheetViews>
  <sheetFormatPr defaultColWidth="8.85546875" defaultRowHeight="11.25" customHeight="1" x14ac:dyDescent="0.2"/>
  <cols>
    <col min="1" max="1" width="7" style="1" customWidth="1"/>
    <col min="2" max="2" width="37.140625" style="1" customWidth="1"/>
    <col min="3" max="4" width="14.85546875" style="1" customWidth="1"/>
    <col min="5" max="5" width="47.7109375" style="1" customWidth="1"/>
    <col min="6" max="6" width="43" style="1" customWidth="1"/>
    <col min="7" max="7" width="14.5703125" style="1" customWidth="1"/>
    <col min="8" max="8" width="16" style="1" customWidth="1"/>
    <col min="9" max="16384" width="8.85546875" style="1"/>
  </cols>
  <sheetData>
    <row r="1" spans="1:7" s="2" customFormat="1" ht="6" hidden="1" customHeight="1" x14ac:dyDescent="0.25"/>
    <row r="2" spans="1:7" s="2" customFormat="1" ht="15" x14ac:dyDescent="0.25">
      <c r="G2" s="3" t="s">
        <v>0</v>
      </c>
    </row>
    <row r="3" spans="1:7" s="2" customFormat="1" ht="25.5" customHeight="1" x14ac:dyDescent="0.25">
      <c r="B3" s="4" t="s">
        <v>1</v>
      </c>
      <c r="C3" s="5"/>
      <c r="D3" s="5"/>
    </row>
    <row r="4" spans="1:7" s="2" customFormat="1" ht="25.5" customHeight="1" x14ac:dyDescent="0.25">
      <c r="B4" s="4" t="s">
        <v>2</v>
      </c>
      <c r="C4" s="212" t="s">
        <v>353</v>
      </c>
      <c r="D4" s="5"/>
    </row>
    <row r="5" spans="1:7" s="2" customFormat="1" ht="25.5" customHeight="1" x14ac:dyDescent="0.25">
      <c r="B5" s="4" t="s">
        <v>3</v>
      </c>
      <c r="C5" s="211" t="s">
        <v>351</v>
      </c>
      <c r="D5" s="5"/>
    </row>
    <row r="6" spans="1:7" s="2" customFormat="1" ht="25.5" customHeight="1" x14ac:dyDescent="0.25">
      <c r="B6" s="4" t="s">
        <v>4</v>
      </c>
      <c r="C6" s="5"/>
      <c r="D6" s="5"/>
    </row>
    <row r="7" spans="1:7" s="2" customFormat="1" ht="25.5" customHeight="1" x14ac:dyDescent="0.25">
      <c r="B7" s="4" t="s">
        <v>5</v>
      </c>
      <c r="C7" s="5"/>
      <c r="D7" s="5"/>
    </row>
    <row r="8" spans="1:7" s="2" customFormat="1" ht="15" x14ac:dyDescent="0.25">
      <c r="A8" s="6"/>
      <c r="B8" s="6"/>
      <c r="C8" s="6"/>
      <c r="D8" s="6"/>
      <c r="E8" s="7"/>
      <c r="F8" s="7"/>
      <c r="G8" s="8"/>
    </row>
    <row r="9" spans="1:7" s="2" customFormat="1" ht="35.25" customHeight="1" x14ac:dyDescent="0.25">
      <c r="A9" s="9" t="s">
        <v>6</v>
      </c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</row>
    <row r="10" spans="1:7" s="2" customFormat="1" ht="15" x14ac:dyDescent="0.25">
      <c r="A10" s="10">
        <v>1</v>
      </c>
      <c r="B10" s="11">
        <v>2</v>
      </c>
      <c r="C10" s="11">
        <v>3</v>
      </c>
      <c r="D10" s="11">
        <v>4</v>
      </c>
      <c r="E10" s="11">
        <v>5</v>
      </c>
      <c r="F10" s="10">
        <v>6</v>
      </c>
      <c r="G10" s="10">
        <v>7</v>
      </c>
    </row>
    <row r="11" spans="1:7" s="2" customFormat="1" ht="12.75" customHeight="1" x14ac:dyDescent="0.25">
      <c r="A11" s="242" t="s">
        <v>13</v>
      </c>
      <c r="B11" s="243"/>
      <c r="C11" s="243"/>
      <c r="D11" s="243"/>
      <c r="E11" s="243"/>
      <c r="F11" s="243"/>
      <c r="G11" s="244"/>
    </row>
    <row r="12" spans="1:7" s="2" customFormat="1" ht="33.75" x14ac:dyDescent="0.25">
      <c r="A12" s="12" t="s">
        <v>14</v>
      </c>
      <c r="B12" s="13" t="s">
        <v>15</v>
      </c>
      <c r="C12" s="14" t="s">
        <v>16</v>
      </c>
      <c r="D12" s="15">
        <v>1</v>
      </c>
      <c r="E12" s="13" t="s">
        <v>17</v>
      </c>
      <c r="F12" s="14" t="s">
        <v>18</v>
      </c>
      <c r="G12" s="16">
        <v>18.3</v>
      </c>
    </row>
    <row r="13" spans="1:7" s="2" customFormat="1" ht="15" x14ac:dyDescent="0.25">
      <c r="A13" s="17"/>
      <c r="B13" s="18"/>
      <c r="C13" s="18"/>
      <c r="D13" s="18"/>
      <c r="E13" s="19" t="s">
        <v>19</v>
      </c>
      <c r="F13" s="20"/>
      <c r="G13" s="21"/>
    </row>
    <row r="14" spans="1:7" s="2" customFormat="1" ht="113.25" x14ac:dyDescent="0.25">
      <c r="A14" s="17"/>
      <c r="B14" s="18"/>
      <c r="C14" s="18"/>
      <c r="D14" s="18"/>
      <c r="E14" s="19" t="s">
        <v>20</v>
      </c>
      <c r="F14" s="20"/>
      <c r="G14" s="21"/>
    </row>
    <row r="15" spans="1:7" s="2" customFormat="1" ht="33.75" x14ac:dyDescent="0.25">
      <c r="A15" s="12" t="s">
        <v>21</v>
      </c>
      <c r="B15" s="13" t="s">
        <v>22</v>
      </c>
      <c r="C15" s="14" t="s">
        <v>23</v>
      </c>
      <c r="D15" s="15">
        <v>4</v>
      </c>
      <c r="E15" s="13" t="s">
        <v>24</v>
      </c>
      <c r="F15" s="14" t="s">
        <v>25</v>
      </c>
      <c r="G15" s="16">
        <v>24.8</v>
      </c>
    </row>
    <row r="16" spans="1:7" s="2" customFormat="1" ht="15" x14ac:dyDescent="0.25">
      <c r="A16" s="17"/>
      <c r="B16" s="18"/>
      <c r="C16" s="18"/>
      <c r="D16" s="18"/>
      <c r="E16" s="19" t="s">
        <v>19</v>
      </c>
      <c r="F16" s="20"/>
      <c r="G16" s="21"/>
    </row>
    <row r="17" spans="1:9" s="2" customFormat="1" ht="113.25" x14ac:dyDescent="0.25">
      <c r="A17" s="17"/>
      <c r="B17" s="18"/>
      <c r="C17" s="18"/>
      <c r="D17" s="18"/>
      <c r="E17" s="19" t="s">
        <v>20</v>
      </c>
      <c r="F17" s="20"/>
      <c r="G17" s="21"/>
    </row>
    <row r="18" spans="1:9" s="2" customFormat="1" ht="33.75" x14ac:dyDescent="0.25">
      <c r="A18" s="12" t="s">
        <v>26</v>
      </c>
      <c r="B18" s="13" t="s">
        <v>27</v>
      </c>
      <c r="C18" s="14" t="s">
        <v>28</v>
      </c>
      <c r="D18" s="15">
        <v>12</v>
      </c>
      <c r="E18" s="13" t="s">
        <v>29</v>
      </c>
      <c r="F18" s="14" t="s">
        <v>30</v>
      </c>
      <c r="G18" s="16">
        <v>432</v>
      </c>
    </row>
    <row r="19" spans="1:9" s="2" customFormat="1" ht="15" x14ac:dyDescent="0.25">
      <c r="A19" s="17"/>
      <c r="B19" s="18"/>
      <c r="C19" s="18"/>
      <c r="D19" s="18"/>
      <c r="E19" s="19" t="s">
        <v>19</v>
      </c>
      <c r="F19" s="20"/>
      <c r="G19" s="21"/>
    </row>
    <row r="20" spans="1:9" s="2" customFormat="1" ht="113.25" x14ac:dyDescent="0.25">
      <c r="A20" s="17"/>
      <c r="B20" s="18"/>
      <c r="C20" s="18"/>
      <c r="D20" s="18"/>
      <c r="E20" s="19" t="s">
        <v>20</v>
      </c>
      <c r="F20" s="20"/>
      <c r="G20" s="21"/>
    </row>
    <row r="21" spans="1:9" s="2" customFormat="1" ht="33.75" x14ac:dyDescent="0.25">
      <c r="A21" s="12" t="s">
        <v>31</v>
      </c>
      <c r="B21" s="13" t="s">
        <v>32</v>
      </c>
      <c r="C21" s="14" t="s">
        <v>28</v>
      </c>
      <c r="D21" s="15">
        <v>12</v>
      </c>
      <c r="E21" s="13" t="s">
        <v>33</v>
      </c>
      <c r="F21" s="14" t="s">
        <v>34</v>
      </c>
      <c r="G21" s="16">
        <v>25.2</v>
      </c>
    </row>
    <row r="22" spans="1:9" s="2" customFormat="1" ht="15" x14ac:dyDescent="0.25">
      <c r="A22" s="17"/>
      <c r="B22" s="18"/>
      <c r="C22" s="18"/>
      <c r="D22" s="18"/>
      <c r="E22" s="19" t="s">
        <v>19</v>
      </c>
      <c r="F22" s="20"/>
      <c r="G22" s="21"/>
    </row>
    <row r="23" spans="1:9" s="2" customFormat="1" ht="113.25" x14ac:dyDescent="0.25">
      <c r="A23" s="17"/>
      <c r="B23" s="18"/>
      <c r="C23" s="18"/>
      <c r="D23" s="18"/>
      <c r="E23" s="19" t="s">
        <v>20</v>
      </c>
      <c r="F23" s="20"/>
      <c r="G23" s="21"/>
    </row>
    <row r="24" spans="1:9" s="2" customFormat="1" ht="33.75" x14ac:dyDescent="0.25">
      <c r="A24" s="12" t="s">
        <v>35</v>
      </c>
      <c r="B24" s="13" t="s">
        <v>36</v>
      </c>
      <c r="C24" s="14" t="s">
        <v>28</v>
      </c>
      <c r="D24" s="15">
        <v>12</v>
      </c>
      <c r="E24" s="13" t="s">
        <v>37</v>
      </c>
      <c r="F24" s="14" t="s">
        <v>38</v>
      </c>
      <c r="G24" s="16">
        <v>19.2</v>
      </c>
    </row>
    <row r="25" spans="1:9" s="2" customFormat="1" ht="15" x14ac:dyDescent="0.25">
      <c r="A25" s="17"/>
      <c r="B25" s="18"/>
      <c r="C25" s="18"/>
      <c r="D25" s="18"/>
      <c r="E25" s="19" t="s">
        <v>19</v>
      </c>
      <c r="F25" s="20"/>
      <c r="G25" s="21"/>
    </row>
    <row r="26" spans="1:9" s="2" customFormat="1" ht="113.25" x14ac:dyDescent="0.25">
      <c r="A26" s="17"/>
      <c r="B26" s="18"/>
      <c r="C26" s="18"/>
      <c r="D26" s="18"/>
      <c r="E26" s="19" t="s">
        <v>20</v>
      </c>
      <c r="F26" s="20"/>
      <c r="G26" s="21"/>
    </row>
    <row r="27" spans="1:9" s="2" customFormat="1" ht="33.75" x14ac:dyDescent="0.25">
      <c r="A27" s="12" t="s">
        <v>39</v>
      </c>
      <c r="B27" s="13" t="s">
        <v>40</v>
      </c>
      <c r="C27" s="14" t="s">
        <v>41</v>
      </c>
      <c r="D27" s="15">
        <v>20</v>
      </c>
      <c r="E27" s="13" t="s">
        <v>42</v>
      </c>
      <c r="F27" s="14" t="s">
        <v>43</v>
      </c>
      <c r="G27" s="16">
        <v>458</v>
      </c>
    </row>
    <row r="28" spans="1:9" s="2" customFormat="1" ht="15" x14ac:dyDescent="0.25">
      <c r="A28" s="17"/>
      <c r="B28" s="18"/>
      <c r="C28" s="18"/>
      <c r="D28" s="18"/>
      <c r="E28" s="19" t="s">
        <v>19</v>
      </c>
      <c r="F28" s="20"/>
      <c r="G28" s="21"/>
    </row>
    <row r="29" spans="1:9" s="2" customFormat="1" ht="113.25" x14ac:dyDescent="0.25">
      <c r="A29" s="17"/>
      <c r="B29" s="18"/>
      <c r="C29" s="18"/>
      <c r="D29" s="18"/>
      <c r="E29" s="19" t="s">
        <v>20</v>
      </c>
      <c r="F29" s="20"/>
      <c r="G29" s="21"/>
    </row>
    <row r="30" spans="1:9" s="2" customFormat="1" ht="11.25" customHeight="1" x14ac:dyDescent="0.25">
      <c r="A30" s="22"/>
      <c r="B30" s="240" t="s">
        <v>44</v>
      </c>
      <c r="C30" s="240"/>
      <c r="D30" s="240"/>
      <c r="E30" s="240"/>
      <c r="F30" s="22"/>
      <c r="G30" s="23"/>
      <c r="H30" s="24"/>
      <c r="I30" s="24"/>
    </row>
    <row r="31" spans="1:9" s="2" customFormat="1" ht="11.25" customHeight="1" x14ac:dyDescent="0.25">
      <c r="A31" s="22"/>
      <c r="B31" s="241" t="s">
        <v>45</v>
      </c>
      <c r="C31" s="241"/>
      <c r="D31" s="241"/>
      <c r="E31" s="241"/>
      <c r="F31" s="22"/>
      <c r="G31" s="25" t="s">
        <v>46</v>
      </c>
    </row>
    <row r="32" spans="1:9" s="2" customFormat="1" ht="11.25" customHeight="1" x14ac:dyDescent="0.25">
      <c r="A32" s="22"/>
      <c r="B32" s="241" t="s">
        <v>47</v>
      </c>
      <c r="C32" s="241"/>
      <c r="D32" s="241"/>
      <c r="E32" s="241"/>
      <c r="F32" s="22"/>
      <c r="G32" s="25" t="s">
        <v>48</v>
      </c>
    </row>
    <row r="33" spans="1:9" s="2" customFormat="1" ht="11.25" customHeight="1" x14ac:dyDescent="0.25">
      <c r="A33" s="22"/>
      <c r="B33" s="240" t="s">
        <v>49</v>
      </c>
      <c r="C33" s="240"/>
      <c r="D33" s="240"/>
      <c r="E33" s="240"/>
      <c r="F33" s="22"/>
      <c r="G33" s="23" t="s">
        <v>48</v>
      </c>
    </row>
    <row r="34" spans="1:9" s="2" customFormat="1" ht="12.75" customHeight="1" x14ac:dyDescent="0.25">
      <c r="A34" s="242" t="s">
        <v>50</v>
      </c>
      <c r="B34" s="243"/>
      <c r="C34" s="243"/>
      <c r="D34" s="243"/>
      <c r="E34" s="243"/>
      <c r="F34" s="243"/>
      <c r="G34" s="244"/>
    </row>
    <row r="35" spans="1:9" s="2" customFormat="1" ht="56.25" x14ac:dyDescent="0.25">
      <c r="A35" s="12" t="s">
        <v>51</v>
      </c>
      <c r="B35" s="13" t="s">
        <v>52</v>
      </c>
      <c r="C35" s="14" t="s">
        <v>53</v>
      </c>
      <c r="D35" s="15">
        <v>20</v>
      </c>
      <c r="E35" s="13" t="s">
        <v>54</v>
      </c>
      <c r="F35" s="14" t="s">
        <v>55</v>
      </c>
      <c r="G35" s="26">
        <v>3860</v>
      </c>
    </row>
    <row r="36" spans="1:9" s="2" customFormat="1" ht="15" x14ac:dyDescent="0.25">
      <c r="A36" s="17"/>
      <c r="B36" s="18"/>
      <c r="C36" s="18"/>
      <c r="D36" s="18"/>
      <c r="E36" s="19" t="s">
        <v>19</v>
      </c>
      <c r="F36" s="20"/>
      <c r="G36" s="21"/>
    </row>
    <row r="37" spans="1:9" s="2" customFormat="1" ht="113.25" x14ac:dyDescent="0.25">
      <c r="A37" s="17"/>
      <c r="B37" s="18"/>
      <c r="C37" s="18"/>
      <c r="D37" s="18"/>
      <c r="E37" s="19" t="s">
        <v>20</v>
      </c>
      <c r="F37" s="20"/>
      <c r="G37" s="21"/>
    </row>
    <row r="38" spans="1:9" s="2" customFormat="1" ht="33.75" x14ac:dyDescent="0.25">
      <c r="A38" s="12" t="s">
        <v>56</v>
      </c>
      <c r="B38" s="13" t="s">
        <v>57</v>
      </c>
      <c r="C38" s="14" t="s">
        <v>58</v>
      </c>
      <c r="D38" s="15">
        <v>2</v>
      </c>
      <c r="E38" s="13" t="s">
        <v>59</v>
      </c>
      <c r="F38" s="14" t="s">
        <v>60</v>
      </c>
      <c r="G38" s="16">
        <v>134.6</v>
      </c>
    </row>
    <row r="39" spans="1:9" s="2" customFormat="1" ht="15" x14ac:dyDescent="0.25">
      <c r="A39" s="17"/>
      <c r="B39" s="18"/>
      <c r="C39" s="18"/>
      <c r="D39" s="18"/>
      <c r="E39" s="19" t="s">
        <v>19</v>
      </c>
      <c r="F39" s="20"/>
      <c r="G39" s="21"/>
    </row>
    <row r="40" spans="1:9" s="2" customFormat="1" ht="113.25" x14ac:dyDescent="0.25">
      <c r="A40" s="17"/>
      <c r="B40" s="18"/>
      <c r="C40" s="18"/>
      <c r="D40" s="18"/>
      <c r="E40" s="19" t="s">
        <v>20</v>
      </c>
      <c r="F40" s="20"/>
      <c r="G40" s="21"/>
    </row>
    <row r="41" spans="1:9" s="2" customFormat="1" ht="11.25" customHeight="1" x14ac:dyDescent="0.25">
      <c r="A41" s="22"/>
      <c r="B41" s="240" t="s">
        <v>61</v>
      </c>
      <c r="C41" s="240"/>
      <c r="D41" s="240"/>
      <c r="E41" s="240"/>
      <c r="F41" s="22"/>
      <c r="G41" s="23"/>
      <c r="H41" s="24"/>
      <c r="I41" s="24"/>
    </row>
    <row r="42" spans="1:9" s="2" customFormat="1" ht="11.25" customHeight="1" x14ac:dyDescent="0.25">
      <c r="A42" s="22"/>
      <c r="B42" s="241" t="s">
        <v>62</v>
      </c>
      <c r="C42" s="241"/>
      <c r="D42" s="241"/>
      <c r="E42" s="241"/>
      <c r="F42" s="22"/>
      <c r="G42" s="25" t="s">
        <v>63</v>
      </c>
    </row>
    <row r="43" spans="1:9" s="2" customFormat="1" ht="11.25" customHeight="1" x14ac:dyDescent="0.25">
      <c r="A43" s="22"/>
      <c r="B43" s="241" t="s">
        <v>47</v>
      </c>
      <c r="C43" s="241"/>
      <c r="D43" s="241"/>
      <c r="E43" s="241"/>
      <c r="F43" s="22"/>
      <c r="G43" s="25" t="s">
        <v>64</v>
      </c>
    </row>
    <row r="44" spans="1:9" s="2" customFormat="1" ht="11.25" customHeight="1" x14ac:dyDescent="0.25">
      <c r="A44" s="22"/>
      <c r="B44" s="240" t="s">
        <v>65</v>
      </c>
      <c r="C44" s="240"/>
      <c r="D44" s="240"/>
      <c r="E44" s="240"/>
      <c r="F44" s="22"/>
      <c r="G44" s="23" t="s">
        <v>64</v>
      </c>
    </row>
    <row r="45" spans="1:9" s="2" customFormat="1" ht="12.75" customHeight="1" x14ac:dyDescent="0.25">
      <c r="A45" s="242" t="s">
        <v>66</v>
      </c>
      <c r="B45" s="243"/>
      <c r="C45" s="243"/>
      <c r="D45" s="243"/>
      <c r="E45" s="243"/>
      <c r="F45" s="243"/>
      <c r="G45" s="244"/>
    </row>
    <row r="46" spans="1:9" s="2" customFormat="1" ht="33.75" x14ac:dyDescent="0.25">
      <c r="A46" s="12" t="s">
        <v>67</v>
      </c>
      <c r="B46" s="13" t="s">
        <v>68</v>
      </c>
      <c r="C46" s="14" t="s">
        <v>16</v>
      </c>
      <c r="D46" s="15">
        <v>1</v>
      </c>
      <c r="E46" s="13" t="s">
        <v>69</v>
      </c>
      <c r="F46" s="14" t="s">
        <v>70</v>
      </c>
      <c r="G46" s="16">
        <v>13.5</v>
      </c>
    </row>
    <row r="47" spans="1:9" s="2" customFormat="1" ht="15" x14ac:dyDescent="0.25">
      <c r="A47" s="17"/>
      <c r="B47" s="18"/>
      <c r="C47" s="18"/>
      <c r="D47" s="18"/>
      <c r="E47" s="19" t="s">
        <v>19</v>
      </c>
      <c r="F47" s="20"/>
      <c r="G47" s="21"/>
    </row>
    <row r="48" spans="1:9" s="2" customFormat="1" ht="113.25" x14ac:dyDescent="0.25">
      <c r="A48" s="17"/>
      <c r="B48" s="18"/>
      <c r="C48" s="18"/>
      <c r="D48" s="18"/>
      <c r="E48" s="19" t="s">
        <v>20</v>
      </c>
      <c r="F48" s="20"/>
      <c r="G48" s="21"/>
    </row>
    <row r="49" spans="1:9" s="2" customFormat="1" ht="45" x14ac:dyDescent="0.25">
      <c r="A49" s="12" t="s">
        <v>71</v>
      </c>
      <c r="B49" s="13" t="s">
        <v>72</v>
      </c>
      <c r="C49" s="14" t="s">
        <v>73</v>
      </c>
      <c r="D49" s="15">
        <v>12</v>
      </c>
      <c r="E49" s="13" t="s">
        <v>74</v>
      </c>
      <c r="F49" s="14" t="s">
        <v>75</v>
      </c>
      <c r="G49" s="16">
        <v>96</v>
      </c>
    </row>
    <row r="50" spans="1:9" s="2" customFormat="1" ht="15" x14ac:dyDescent="0.25">
      <c r="A50" s="17"/>
      <c r="B50" s="18"/>
      <c r="C50" s="18"/>
      <c r="D50" s="18"/>
      <c r="E50" s="19" t="s">
        <v>19</v>
      </c>
      <c r="F50" s="20"/>
      <c r="G50" s="21"/>
    </row>
    <row r="51" spans="1:9" s="2" customFormat="1" ht="113.25" x14ac:dyDescent="0.25">
      <c r="A51" s="17"/>
      <c r="B51" s="18"/>
      <c r="C51" s="18"/>
      <c r="D51" s="18"/>
      <c r="E51" s="19" t="s">
        <v>20</v>
      </c>
      <c r="F51" s="20"/>
      <c r="G51" s="21"/>
    </row>
    <row r="52" spans="1:9" s="2" customFormat="1" ht="56.25" x14ac:dyDescent="0.25">
      <c r="A52" s="12" t="s">
        <v>76</v>
      </c>
      <c r="B52" s="13" t="s">
        <v>77</v>
      </c>
      <c r="C52" s="14" t="s">
        <v>78</v>
      </c>
      <c r="D52" s="15">
        <v>3860</v>
      </c>
      <c r="E52" s="13" t="s">
        <v>79</v>
      </c>
      <c r="F52" s="14" t="s">
        <v>80</v>
      </c>
      <c r="G52" s="16">
        <v>772</v>
      </c>
    </row>
    <row r="53" spans="1:9" s="2" customFormat="1" ht="15" x14ac:dyDescent="0.25">
      <c r="A53" s="17"/>
      <c r="B53" s="18"/>
      <c r="C53" s="18"/>
      <c r="D53" s="18"/>
      <c r="E53" s="19" t="s">
        <v>19</v>
      </c>
      <c r="F53" s="20"/>
      <c r="G53" s="21"/>
    </row>
    <row r="54" spans="1:9" s="2" customFormat="1" ht="113.25" x14ac:dyDescent="0.25">
      <c r="A54" s="17"/>
      <c r="B54" s="18"/>
      <c r="C54" s="18"/>
      <c r="D54" s="18"/>
      <c r="E54" s="19" t="s">
        <v>20</v>
      </c>
      <c r="F54" s="20"/>
      <c r="G54" s="21"/>
    </row>
    <row r="55" spans="1:9" s="2" customFormat="1" ht="67.5" x14ac:dyDescent="0.25">
      <c r="A55" s="12" t="s">
        <v>81</v>
      </c>
      <c r="B55" s="13" t="s">
        <v>82</v>
      </c>
      <c r="C55" s="14" t="s">
        <v>78</v>
      </c>
      <c r="D55" s="27">
        <v>3994.6</v>
      </c>
      <c r="E55" s="13" t="s">
        <v>83</v>
      </c>
      <c r="F55" s="14" t="s">
        <v>84</v>
      </c>
      <c r="G55" s="16">
        <v>798.92</v>
      </c>
    </row>
    <row r="56" spans="1:9" s="2" customFormat="1" ht="15" x14ac:dyDescent="0.25">
      <c r="A56" s="17"/>
      <c r="B56" s="18"/>
      <c r="C56" s="18"/>
      <c r="D56" s="18"/>
      <c r="E56" s="19" t="s">
        <v>19</v>
      </c>
      <c r="F56" s="20"/>
      <c r="G56" s="21"/>
    </row>
    <row r="57" spans="1:9" s="2" customFormat="1" ht="113.25" x14ac:dyDescent="0.25">
      <c r="A57" s="17"/>
      <c r="B57" s="18"/>
      <c r="C57" s="18"/>
      <c r="D57" s="18"/>
      <c r="E57" s="19" t="s">
        <v>20</v>
      </c>
      <c r="F57" s="20"/>
      <c r="G57" s="21"/>
    </row>
    <row r="58" spans="1:9" s="2" customFormat="1" ht="56.25" x14ac:dyDescent="0.25">
      <c r="A58" s="12" t="s">
        <v>85</v>
      </c>
      <c r="B58" s="13" t="s">
        <v>86</v>
      </c>
      <c r="C58" s="14" t="s">
        <v>87</v>
      </c>
      <c r="D58" s="28">
        <v>586.77</v>
      </c>
      <c r="E58" s="13" t="s">
        <v>88</v>
      </c>
      <c r="F58" s="14" t="s">
        <v>89</v>
      </c>
      <c r="G58" s="16">
        <v>105.62</v>
      </c>
    </row>
    <row r="59" spans="1:9" s="2" customFormat="1" ht="15" x14ac:dyDescent="0.25">
      <c r="A59" s="17"/>
      <c r="B59" s="18"/>
      <c r="C59" s="18"/>
      <c r="D59" s="18"/>
      <c r="E59" s="19" t="s">
        <v>19</v>
      </c>
      <c r="F59" s="20"/>
      <c r="G59" s="21"/>
    </row>
    <row r="60" spans="1:9" s="2" customFormat="1" ht="113.25" x14ac:dyDescent="0.25">
      <c r="A60" s="17"/>
      <c r="B60" s="18"/>
      <c r="C60" s="18"/>
      <c r="D60" s="18"/>
      <c r="E60" s="19" t="s">
        <v>20</v>
      </c>
      <c r="F60" s="20"/>
      <c r="G60" s="21"/>
    </row>
    <row r="61" spans="1:9" s="2" customFormat="1" ht="11.25" customHeight="1" x14ac:dyDescent="0.25">
      <c r="A61" s="22"/>
      <c r="B61" s="240" t="s">
        <v>90</v>
      </c>
      <c r="C61" s="240"/>
      <c r="D61" s="240"/>
      <c r="E61" s="240"/>
      <c r="F61" s="22"/>
      <c r="G61" s="23"/>
      <c r="H61" s="24"/>
      <c r="I61" s="24"/>
    </row>
    <row r="62" spans="1:9" s="2" customFormat="1" ht="11.25" customHeight="1" x14ac:dyDescent="0.25">
      <c r="A62" s="22"/>
      <c r="B62" s="241" t="s">
        <v>91</v>
      </c>
      <c r="C62" s="241"/>
      <c r="D62" s="241"/>
      <c r="E62" s="241"/>
      <c r="F62" s="22"/>
      <c r="G62" s="25" t="s">
        <v>92</v>
      </c>
    </row>
    <row r="63" spans="1:9" s="2" customFormat="1" ht="11.25" customHeight="1" x14ac:dyDescent="0.25">
      <c r="A63" s="22"/>
      <c r="B63" s="241" t="s">
        <v>47</v>
      </c>
      <c r="C63" s="241"/>
      <c r="D63" s="241"/>
      <c r="E63" s="241"/>
      <c r="F63" s="22"/>
      <c r="G63" s="25" t="s">
        <v>93</v>
      </c>
    </row>
    <row r="64" spans="1:9" s="2" customFormat="1" ht="11.25" customHeight="1" x14ac:dyDescent="0.25">
      <c r="A64" s="22"/>
      <c r="B64" s="240" t="s">
        <v>94</v>
      </c>
      <c r="C64" s="240"/>
      <c r="D64" s="240"/>
      <c r="E64" s="240"/>
      <c r="F64" s="22"/>
      <c r="G64" s="23" t="s">
        <v>93</v>
      </c>
    </row>
    <row r="65" spans="1:8" s="2" customFormat="1" ht="15" x14ac:dyDescent="0.25">
      <c r="A65" s="22"/>
      <c r="B65" s="240" t="s">
        <v>95</v>
      </c>
      <c r="C65" s="240"/>
      <c r="D65" s="240"/>
      <c r="E65" s="240"/>
      <c r="F65" s="22"/>
      <c r="G65" s="23"/>
    </row>
    <row r="66" spans="1:8" s="2" customFormat="1" ht="11.25" customHeight="1" x14ac:dyDescent="0.25">
      <c r="A66" s="22"/>
      <c r="B66" s="241" t="s">
        <v>96</v>
      </c>
      <c r="C66" s="241"/>
      <c r="D66" s="241"/>
      <c r="E66" s="241"/>
      <c r="F66" s="22"/>
      <c r="G66" s="25" t="s">
        <v>97</v>
      </c>
    </row>
    <row r="67" spans="1:8" s="2" customFormat="1" ht="11.25" customHeight="1" x14ac:dyDescent="0.25">
      <c r="A67" s="22"/>
      <c r="B67" s="241" t="s">
        <v>47</v>
      </c>
      <c r="C67" s="241"/>
      <c r="D67" s="241"/>
      <c r="E67" s="241"/>
      <c r="F67" s="22"/>
      <c r="G67" s="25" t="s">
        <v>98</v>
      </c>
    </row>
    <row r="68" spans="1:8" s="2" customFormat="1" ht="11.25" customHeight="1" x14ac:dyDescent="0.25">
      <c r="A68" s="22"/>
      <c r="B68" s="240" t="s">
        <v>99</v>
      </c>
      <c r="C68" s="240"/>
      <c r="D68" s="240"/>
      <c r="E68" s="240"/>
      <c r="F68" s="22"/>
      <c r="G68" s="72">
        <v>502670.45</v>
      </c>
    </row>
    <row r="69" spans="1:8" s="2" customFormat="1" ht="23.25" customHeight="1" x14ac:dyDescent="0.25"/>
    <row r="70" spans="1:8" s="29" customFormat="1" ht="17.25" customHeight="1" x14ac:dyDescent="0.25">
      <c r="B70" s="30" t="s">
        <v>100</v>
      </c>
      <c r="C70" s="30"/>
      <c r="D70" s="30"/>
      <c r="E70" s="31"/>
      <c r="F70" s="32"/>
    </row>
    <row r="71" spans="1:8" s="29" customFormat="1" ht="17.25" customHeight="1" x14ac:dyDescent="0.25">
      <c r="B71" s="33" t="s">
        <v>101</v>
      </c>
      <c r="C71" s="33"/>
      <c r="D71" s="33"/>
      <c r="E71" s="34"/>
      <c r="F71" s="35"/>
    </row>
    <row r="72" spans="1:8" s="29" customFormat="1" ht="17.25" customHeight="1" x14ac:dyDescent="0.25">
      <c r="B72" s="33" t="s">
        <v>102</v>
      </c>
      <c r="C72" s="33"/>
      <c r="D72" s="33"/>
      <c r="E72" s="36"/>
      <c r="F72" s="37"/>
    </row>
    <row r="73" spans="1:8" s="2" customFormat="1" ht="15" x14ac:dyDescent="0.25">
      <c r="E73" s="38"/>
      <c r="F73" s="38"/>
    </row>
    <row r="74" spans="1:8" s="2" customFormat="1" ht="11.25" customHeight="1" x14ac:dyDescent="0.25">
      <c r="F74" s="39"/>
      <c r="G74" s="39"/>
      <c r="H74" s="39"/>
    </row>
    <row r="75" spans="1:8" s="2" customFormat="1" ht="15" x14ac:dyDescent="0.25">
      <c r="E75" s="3"/>
    </row>
    <row r="76" spans="1:8" s="2" customFormat="1" ht="11.25" customHeight="1" x14ac:dyDescent="0.25">
      <c r="F76" s="39"/>
      <c r="G76" s="39"/>
      <c r="H76" s="39"/>
    </row>
  </sheetData>
  <mergeCells count="19">
    <mergeCell ref="A11:G11"/>
    <mergeCell ref="B30:E30"/>
    <mergeCell ref="B31:E31"/>
    <mergeCell ref="B32:E32"/>
    <mergeCell ref="B33:E33"/>
    <mergeCell ref="A34:G34"/>
    <mergeCell ref="B41:E41"/>
    <mergeCell ref="B42:E42"/>
    <mergeCell ref="B43:E43"/>
    <mergeCell ref="B44:E44"/>
    <mergeCell ref="B65:E65"/>
    <mergeCell ref="B66:E66"/>
    <mergeCell ref="B67:E67"/>
    <mergeCell ref="B68:E68"/>
    <mergeCell ref="A45:G45"/>
    <mergeCell ref="B61:E61"/>
    <mergeCell ref="B62:E62"/>
    <mergeCell ref="B63:E63"/>
    <mergeCell ref="B64:E64"/>
  </mergeCells>
  <pageMargins left="0.31496062874794001" right="0.31496062874794001" top="0.78740155696868896" bottom="0.31496062874794001" header="0.19685038924217199" footer="0.19685038924217199"/>
  <pageSetup paperSize="9" scale="79" fitToHeight="0" orientation="landscape" r:id="rId1"/>
  <headerFooter>
    <oddHeader>&amp;LГРАНД-Смета, версия 2025.2</oddHead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3"/>
  <sheetViews>
    <sheetView topLeftCell="A2" workbookViewId="0">
      <selection activeCell="B4" sqref="B4"/>
    </sheetView>
  </sheetViews>
  <sheetFormatPr defaultColWidth="8.85546875" defaultRowHeight="11.25" customHeight="1" x14ac:dyDescent="0.2"/>
  <cols>
    <col min="1" max="1" width="7" style="1" customWidth="1"/>
    <col min="2" max="2" width="37.140625" style="1" customWidth="1"/>
    <col min="3" max="4" width="14.85546875" style="1" customWidth="1"/>
    <col min="5" max="5" width="47.7109375" style="1" customWidth="1"/>
    <col min="6" max="6" width="43" style="1" customWidth="1"/>
    <col min="7" max="7" width="14.5703125" style="1" customWidth="1"/>
    <col min="8" max="8" width="16" style="1" customWidth="1"/>
    <col min="9" max="16384" width="8.85546875" style="1"/>
  </cols>
  <sheetData>
    <row r="1" spans="1:7" s="2" customFormat="1" ht="6" hidden="1" customHeight="1" x14ac:dyDescent="0.25"/>
    <row r="2" spans="1:7" s="2" customFormat="1" ht="15" x14ac:dyDescent="0.25">
      <c r="G2" s="3" t="s">
        <v>0</v>
      </c>
    </row>
    <row r="3" spans="1:7" s="2" customFormat="1" ht="25.5" customHeight="1" x14ac:dyDescent="0.25">
      <c r="B3" s="4" t="s">
        <v>103</v>
      </c>
      <c r="C3" s="5"/>
      <c r="D3" s="5"/>
    </row>
    <row r="4" spans="1:7" s="2" customFormat="1" ht="25.5" customHeight="1" x14ac:dyDescent="0.25">
      <c r="B4" s="4" t="s">
        <v>2</v>
      </c>
      <c r="C4" s="212" t="s">
        <v>353</v>
      </c>
      <c r="D4" s="5"/>
    </row>
    <row r="5" spans="1:7" s="2" customFormat="1" ht="25.5" customHeight="1" x14ac:dyDescent="0.25">
      <c r="B5" s="4" t="s">
        <v>3</v>
      </c>
      <c r="C5" s="212" t="s">
        <v>351</v>
      </c>
      <c r="D5" s="5"/>
    </row>
    <row r="6" spans="1:7" s="2" customFormat="1" ht="25.5" customHeight="1" x14ac:dyDescent="0.25">
      <c r="B6" s="4" t="s">
        <v>4</v>
      </c>
      <c r="C6" s="5"/>
      <c r="D6" s="5"/>
    </row>
    <row r="7" spans="1:7" s="2" customFormat="1" ht="25.5" customHeight="1" x14ac:dyDescent="0.25">
      <c r="B7" s="4" t="s">
        <v>5</v>
      </c>
      <c r="C7" s="5"/>
      <c r="D7" s="5"/>
    </row>
    <row r="8" spans="1:7" s="2" customFormat="1" ht="15" x14ac:dyDescent="0.25">
      <c r="A8" s="6"/>
      <c r="B8" s="6"/>
      <c r="C8" s="6"/>
      <c r="D8" s="6"/>
      <c r="E8" s="7"/>
      <c r="F8" s="7"/>
      <c r="G8" s="8"/>
    </row>
    <row r="9" spans="1:7" s="2" customFormat="1" ht="35.25" customHeight="1" x14ac:dyDescent="0.25">
      <c r="A9" s="9" t="s">
        <v>6</v>
      </c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</row>
    <row r="10" spans="1:7" s="2" customFormat="1" ht="15" x14ac:dyDescent="0.25">
      <c r="A10" s="10">
        <v>1</v>
      </c>
      <c r="B10" s="11">
        <v>2</v>
      </c>
      <c r="C10" s="11">
        <v>3</v>
      </c>
      <c r="D10" s="11">
        <v>4</v>
      </c>
      <c r="E10" s="11">
        <v>5</v>
      </c>
      <c r="F10" s="10">
        <v>6</v>
      </c>
      <c r="G10" s="10">
        <v>7</v>
      </c>
    </row>
    <row r="11" spans="1:7" s="2" customFormat="1" ht="12.75" customHeight="1" x14ac:dyDescent="0.25">
      <c r="A11" s="242" t="s">
        <v>13</v>
      </c>
      <c r="B11" s="243"/>
      <c r="C11" s="243"/>
      <c r="D11" s="243"/>
      <c r="E11" s="243"/>
      <c r="F11" s="243"/>
      <c r="G11" s="244"/>
    </row>
    <row r="12" spans="1:7" s="2" customFormat="1" ht="56.25" x14ac:dyDescent="0.25">
      <c r="A12" s="12" t="s">
        <v>14</v>
      </c>
      <c r="B12" s="13" t="s">
        <v>104</v>
      </c>
      <c r="C12" s="14" t="s">
        <v>105</v>
      </c>
      <c r="D12" s="15">
        <v>4</v>
      </c>
      <c r="E12" s="13" t="s">
        <v>106</v>
      </c>
      <c r="F12" s="14" t="s">
        <v>107</v>
      </c>
      <c r="G12" s="26">
        <v>179000</v>
      </c>
    </row>
    <row r="13" spans="1:7" s="2" customFormat="1" ht="15" x14ac:dyDescent="0.25">
      <c r="A13" s="17"/>
      <c r="B13" s="18"/>
      <c r="C13" s="18"/>
      <c r="D13" s="18"/>
      <c r="E13" s="19" t="s">
        <v>19</v>
      </c>
      <c r="F13" s="20"/>
      <c r="G13" s="21"/>
    </row>
    <row r="14" spans="1:7" s="2" customFormat="1" ht="34.5" x14ac:dyDescent="0.25">
      <c r="A14" s="17"/>
      <c r="B14" s="18"/>
      <c r="C14" s="18"/>
      <c r="D14" s="18"/>
      <c r="E14" s="19" t="s">
        <v>108</v>
      </c>
      <c r="F14" s="20"/>
      <c r="G14" s="21"/>
    </row>
    <row r="15" spans="1:7" s="2" customFormat="1" ht="56.25" x14ac:dyDescent="0.25">
      <c r="A15" s="12" t="s">
        <v>21</v>
      </c>
      <c r="B15" s="13" t="s">
        <v>109</v>
      </c>
      <c r="C15" s="14" t="s">
        <v>105</v>
      </c>
      <c r="D15" s="15">
        <v>4</v>
      </c>
      <c r="E15" s="13" t="s">
        <v>110</v>
      </c>
      <c r="F15" s="14" t="s">
        <v>111</v>
      </c>
      <c r="G15" s="26">
        <v>69732</v>
      </c>
    </row>
    <row r="16" spans="1:7" s="2" customFormat="1" ht="15" x14ac:dyDescent="0.25">
      <c r="A16" s="17"/>
      <c r="B16" s="18"/>
      <c r="C16" s="18"/>
      <c r="D16" s="18"/>
      <c r="E16" s="19" t="s">
        <v>19</v>
      </c>
      <c r="F16" s="20"/>
      <c r="G16" s="21"/>
    </row>
    <row r="17" spans="1:9" s="2" customFormat="1" ht="34.5" x14ac:dyDescent="0.25">
      <c r="A17" s="17"/>
      <c r="B17" s="18"/>
      <c r="C17" s="18"/>
      <c r="D17" s="18"/>
      <c r="E17" s="19" t="s">
        <v>108</v>
      </c>
      <c r="F17" s="20"/>
      <c r="G17" s="21"/>
    </row>
    <row r="18" spans="1:9" s="2" customFormat="1" ht="78.75" x14ac:dyDescent="0.25">
      <c r="A18" s="12" t="s">
        <v>26</v>
      </c>
      <c r="B18" s="13" t="s">
        <v>112</v>
      </c>
      <c r="C18" s="14" t="s">
        <v>113</v>
      </c>
      <c r="D18" s="28">
        <v>0.01</v>
      </c>
      <c r="E18" s="13" t="s">
        <v>114</v>
      </c>
      <c r="F18" s="14" t="s">
        <v>115</v>
      </c>
      <c r="G18" s="16">
        <v>261.7</v>
      </c>
    </row>
    <row r="19" spans="1:9" s="2" customFormat="1" ht="15" x14ac:dyDescent="0.25">
      <c r="A19" s="17"/>
      <c r="B19" s="18"/>
      <c r="C19" s="18"/>
      <c r="D19" s="18"/>
      <c r="E19" s="19" t="s">
        <v>19</v>
      </c>
      <c r="F19" s="20"/>
      <c r="G19" s="21"/>
    </row>
    <row r="20" spans="1:9" s="2" customFormat="1" ht="34.5" x14ac:dyDescent="0.25">
      <c r="A20" s="17"/>
      <c r="B20" s="18"/>
      <c r="C20" s="18"/>
      <c r="D20" s="18"/>
      <c r="E20" s="19" t="s">
        <v>108</v>
      </c>
      <c r="F20" s="20"/>
      <c r="G20" s="21"/>
    </row>
    <row r="21" spans="1:9" s="2" customFormat="1" ht="11.25" customHeight="1" x14ac:dyDescent="0.25">
      <c r="A21" s="22"/>
      <c r="B21" s="240" t="s">
        <v>44</v>
      </c>
      <c r="C21" s="240"/>
      <c r="D21" s="240"/>
      <c r="E21" s="240"/>
      <c r="F21" s="22"/>
      <c r="G21" s="23"/>
      <c r="H21" s="24"/>
      <c r="I21" s="24"/>
    </row>
    <row r="22" spans="1:9" s="2" customFormat="1" ht="11.25" customHeight="1" x14ac:dyDescent="0.25">
      <c r="A22" s="22"/>
      <c r="B22" s="241" t="s">
        <v>116</v>
      </c>
      <c r="C22" s="241"/>
      <c r="D22" s="241"/>
      <c r="E22" s="241"/>
      <c r="F22" s="22"/>
      <c r="G22" s="25" t="s">
        <v>117</v>
      </c>
    </row>
    <row r="23" spans="1:9" s="2" customFormat="1" ht="11.25" customHeight="1" x14ac:dyDescent="0.25">
      <c r="A23" s="22"/>
      <c r="B23" s="241" t="s">
        <v>118</v>
      </c>
      <c r="C23" s="241"/>
      <c r="D23" s="241"/>
      <c r="E23" s="241"/>
      <c r="F23" s="22"/>
      <c r="G23" s="25" t="s">
        <v>119</v>
      </c>
    </row>
    <row r="24" spans="1:9" s="2" customFormat="1" ht="11.25" customHeight="1" x14ac:dyDescent="0.25">
      <c r="A24" s="22"/>
      <c r="B24" s="240" t="s">
        <v>49</v>
      </c>
      <c r="C24" s="240"/>
      <c r="D24" s="240"/>
      <c r="E24" s="240"/>
      <c r="F24" s="22"/>
      <c r="G24" s="23" t="s">
        <v>119</v>
      </c>
    </row>
    <row r="25" spans="1:9" s="2" customFormat="1" ht="12.75" customHeight="1" x14ac:dyDescent="0.25">
      <c r="A25" s="242" t="s">
        <v>120</v>
      </c>
      <c r="B25" s="243"/>
      <c r="C25" s="243"/>
      <c r="D25" s="243"/>
      <c r="E25" s="243"/>
      <c r="F25" s="243"/>
      <c r="G25" s="244"/>
    </row>
    <row r="26" spans="1:9" s="2" customFormat="1" ht="45" x14ac:dyDescent="0.25">
      <c r="A26" s="12" t="s">
        <v>31</v>
      </c>
      <c r="B26" s="13" t="s">
        <v>121</v>
      </c>
      <c r="C26" s="14" t="s">
        <v>105</v>
      </c>
      <c r="D26" s="15">
        <v>4</v>
      </c>
      <c r="E26" s="13" t="s">
        <v>122</v>
      </c>
      <c r="F26" s="14" t="s">
        <v>123</v>
      </c>
      <c r="G26" s="26">
        <v>6856</v>
      </c>
    </row>
    <row r="27" spans="1:9" s="2" customFormat="1" ht="15" x14ac:dyDescent="0.25">
      <c r="A27" s="17"/>
      <c r="B27" s="18"/>
      <c r="C27" s="18"/>
      <c r="D27" s="18"/>
      <c r="E27" s="19" t="s">
        <v>19</v>
      </c>
      <c r="F27" s="20"/>
      <c r="G27" s="21"/>
    </row>
    <row r="28" spans="1:9" s="2" customFormat="1" ht="34.5" x14ac:dyDescent="0.25">
      <c r="A28" s="17"/>
      <c r="B28" s="18"/>
      <c r="C28" s="18"/>
      <c r="D28" s="18"/>
      <c r="E28" s="19" t="s">
        <v>108</v>
      </c>
      <c r="F28" s="20"/>
      <c r="G28" s="21"/>
    </row>
    <row r="29" spans="1:9" s="2" customFormat="1" ht="45" x14ac:dyDescent="0.25">
      <c r="A29" s="12" t="s">
        <v>35</v>
      </c>
      <c r="B29" s="13" t="s">
        <v>124</v>
      </c>
      <c r="C29" s="14" t="s">
        <v>105</v>
      </c>
      <c r="D29" s="15">
        <v>4</v>
      </c>
      <c r="E29" s="13" t="s">
        <v>125</v>
      </c>
      <c r="F29" s="14" t="s">
        <v>126</v>
      </c>
      <c r="G29" s="26">
        <v>7376</v>
      </c>
    </row>
    <row r="30" spans="1:9" s="2" customFormat="1" ht="15" x14ac:dyDescent="0.25">
      <c r="A30" s="17"/>
      <c r="B30" s="18"/>
      <c r="C30" s="18"/>
      <c r="D30" s="18"/>
      <c r="E30" s="19" t="s">
        <v>19</v>
      </c>
      <c r="F30" s="20"/>
      <c r="G30" s="21"/>
    </row>
    <row r="31" spans="1:9" s="2" customFormat="1" ht="34.5" x14ac:dyDescent="0.25">
      <c r="A31" s="17"/>
      <c r="B31" s="18"/>
      <c r="C31" s="18"/>
      <c r="D31" s="18"/>
      <c r="E31" s="19" t="s">
        <v>108</v>
      </c>
      <c r="F31" s="20"/>
      <c r="G31" s="21"/>
    </row>
    <row r="32" spans="1:9" s="2" customFormat="1" ht="56.25" x14ac:dyDescent="0.25">
      <c r="A32" s="12" t="s">
        <v>39</v>
      </c>
      <c r="B32" s="13" t="s">
        <v>127</v>
      </c>
      <c r="C32" s="14" t="s">
        <v>113</v>
      </c>
      <c r="D32" s="28">
        <v>0.01</v>
      </c>
      <c r="E32" s="13" t="s">
        <v>128</v>
      </c>
      <c r="F32" s="14" t="s">
        <v>129</v>
      </c>
      <c r="G32" s="26">
        <v>11979.21</v>
      </c>
    </row>
    <row r="33" spans="1:9" s="2" customFormat="1" ht="15" x14ac:dyDescent="0.25">
      <c r="A33" s="17"/>
      <c r="B33" s="18"/>
      <c r="C33" s="18"/>
      <c r="D33" s="18"/>
      <c r="E33" s="19" t="s">
        <v>19</v>
      </c>
      <c r="F33" s="20"/>
      <c r="G33" s="21"/>
    </row>
    <row r="34" spans="1:9" s="2" customFormat="1" ht="34.5" x14ac:dyDescent="0.25">
      <c r="A34" s="17"/>
      <c r="B34" s="18"/>
      <c r="C34" s="18"/>
      <c r="D34" s="18"/>
      <c r="E34" s="19" t="s">
        <v>108</v>
      </c>
      <c r="F34" s="20"/>
      <c r="G34" s="21"/>
    </row>
    <row r="35" spans="1:9" s="2" customFormat="1" ht="67.5" x14ac:dyDescent="0.25">
      <c r="A35" s="12" t="s">
        <v>51</v>
      </c>
      <c r="B35" s="13" t="s">
        <v>130</v>
      </c>
      <c r="C35" s="14" t="s">
        <v>87</v>
      </c>
      <c r="D35" s="15">
        <v>1</v>
      </c>
      <c r="E35" s="13" t="s">
        <v>131</v>
      </c>
      <c r="F35" s="14" t="s">
        <v>132</v>
      </c>
      <c r="G35" s="26">
        <v>19000</v>
      </c>
    </row>
    <row r="36" spans="1:9" s="2" customFormat="1" ht="15" x14ac:dyDescent="0.25">
      <c r="A36" s="17"/>
      <c r="B36" s="18"/>
      <c r="C36" s="18"/>
      <c r="D36" s="18"/>
      <c r="E36" s="19" t="s">
        <v>19</v>
      </c>
      <c r="F36" s="20"/>
      <c r="G36" s="21"/>
    </row>
    <row r="37" spans="1:9" s="2" customFormat="1" ht="34.5" x14ac:dyDescent="0.25">
      <c r="A37" s="17"/>
      <c r="B37" s="18"/>
      <c r="C37" s="18"/>
      <c r="D37" s="18"/>
      <c r="E37" s="19" t="s">
        <v>108</v>
      </c>
      <c r="F37" s="20"/>
      <c r="G37" s="21"/>
    </row>
    <row r="38" spans="1:9" s="2" customFormat="1" ht="11.25" customHeight="1" x14ac:dyDescent="0.25">
      <c r="A38" s="22"/>
      <c r="B38" s="240" t="s">
        <v>133</v>
      </c>
      <c r="C38" s="240"/>
      <c r="D38" s="240"/>
      <c r="E38" s="240"/>
      <c r="F38" s="22"/>
      <c r="G38" s="23"/>
      <c r="H38" s="24"/>
      <c r="I38" s="24"/>
    </row>
    <row r="39" spans="1:9" s="2" customFormat="1" ht="11.25" customHeight="1" x14ac:dyDescent="0.25">
      <c r="A39" s="22"/>
      <c r="B39" s="241" t="s">
        <v>134</v>
      </c>
      <c r="C39" s="241"/>
      <c r="D39" s="241"/>
      <c r="E39" s="241"/>
      <c r="F39" s="22"/>
      <c r="G39" s="25" t="s">
        <v>135</v>
      </c>
    </row>
    <row r="40" spans="1:9" s="2" customFormat="1" ht="11.25" customHeight="1" x14ac:dyDescent="0.25">
      <c r="A40" s="22"/>
      <c r="B40" s="241" t="s">
        <v>118</v>
      </c>
      <c r="C40" s="241"/>
      <c r="D40" s="241"/>
      <c r="E40" s="241"/>
      <c r="F40" s="22"/>
      <c r="G40" s="25" t="s">
        <v>136</v>
      </c>
    </row>
    <row r="41" spans="1:9" s="2" customFormat="1" ht="11.25" customHeight="1" x14ac:dyDescent="0.25">
      <c r="A41" s="22"/>
      <c r="B41" s="240" t="s">
        <v>137</v>
      </c>
      <c r="C41" s="240"/>
      <c r="D41" s="240"/>
      <c r="E41" s="240"/>
      <c r="F41" s="22"/>
      <c r="G41" s="23" t="s">
        <v>136</v>
      </c>
    </row>
    <row r="42" spans="1:9" s="2" customFormat="1" ht="15" x14ac:dyDescent="0.25">
      <c r="A42" s="22"/>
      <c r="B42" s="240" t="s">
        <v>95</v>
      </c>
      <c r="C42" s="240"/>
      <c r="D42" s="240"/>
      <c r="E42" s="240"/>
      <c r="F42" s="22"/>
      <c r="G42" s="23"/>
    </row>
    <row r="43" spans="1:9" s="2" customFormat="1" ht="11.25" customHeight="1" x14ac:dyDescent="0.25">
      <c r="A43" s="22"/>
      <c r="B43" s="241" t="s">
        <v>138</v>
      </c>
      <c r="C43" s="241"/>
      <c r="D43" s="241"/>
      <c r="E43" s="241"/>
      <c r="F43" s="22"/>
      <c r="G43" s="25" t="s">
        <v>139</v>
      </c>
    </row>
    <row r="44" spans="1:9" s="2" customFormat="1" ht="11.25" customHeight="1" x14ac:dyDescent="0.25">
      <c r="A44" s="22"/>
      <c r="B44" s="241" t="s">
        <v>118</v>
      </c>
      <c r="C44" s="241"/>
      <c r="D44" s="241"/>
      <c r="E44" s="241"/>
      <c r="F44" s="22"/>
      <c r="G44" s="25" t="s">
        <v>140</v>
      </c>
    </row>
    <row r="45" spans="1:9" s="2" customFormat="1" ht="11.25" customHeight="1" x14ac:dyDescent="0.25">
      <c r="A45" s="22"/>
      <c r="B45" s="240" t="s">
        <v>99</v>
      </c>
      <c r="C45" s="240"/>
      <c r="D45" s="240"/>
      <c r="E45" s="240"/>
      <c r="F45" s="22"/>
      <c r="G45" s="72">
        <v>338335.65</v>
      </c>
    </row>
    <row r="46" spans="1:9" s="2" customFormat="1" ht="23.25" customHeight="1" x14ac:dyDescent="0.25"/>
    <row r="47" spans="1:9" s="29" customFormat="1" ht="17.25" customHeight="1" x14ac:dyDescent="0.25">
      <c r="B47" s="30" t="s">
        <v>100</v>
      </c>
      <c r="C47" s="30"/>
      <c r="D47" s="30"/>
      <c r="E47" s="31"/>
      <c r="F47" s="32"/>
    </row>
    <row r="48" spans="1:9" s="29" customFormat="1" ht="17.25" customHeight="1" x14ac:dyDescent="0.25">
      <c r="B48" s="33" t="s">
        <v>101</v>
      </c>
      <c r="C48" s="33"/>
      <c r="D48" s="33"/>
      <c r="E48" s="34"/>
      <c r="F48" s="35"/>
    </row>
    <row r="49" spans="2:8" s="29" customFormat="1" ht="17.25" customHeight="1" x14ac:dyDescent="0.25">
      <c r="B49" s="33" t="s">
        <v>102</v>
      </c>
      <c r="C49" s="33"/>
      <c r="D49" s="33"/>
      <c r="E49" s="36"/>
      <c r="F49" s="37"/>
    </row>
    <row r="50" spans="2:8" s="2" customFormat="1" ht="15" x14ac:dyDescent="0.25">
      <c r="E50" s="38"/>
      <c r="F50" s="38"/>
    </row>
    <row r="51" spans="2:8" s="2" customFormat="1" ht="11.25" customHeight="1" x14ac:dyDescent="0.25">
      <c r="F51" s="39"/>
      <c r="G51" s="39"/>
      <c r="H51" s="39"/>
    </row>
    <row r="52" spans="2:8" s="2" customFormat="1" ht="15" x14ac:dyDescent="0.25">
      <c r="E52" s="3"/>
    </row>
    <row r="53" spans="2:8" s="2" customFormat="1" ht="11.25" customHeight="1" x14ac:dyDescent="0.25">
      <c r="F53" s="39"/>
      <c r="G53" s="39"/>
      <c r="H53" s="39"/>
    </row>
  </sheetData>
  <mergeCells count="14">
    <mergeCell ref="A11:G11"/>
    <mergeCell ref="B21:E21"/>
    <mergeCell ref="B22:E22"/>
    <mergeCell ref="B23:E23"/>
    <mergeCell ref="B24:E24"/>
    <mergeCell ref="B42:E42"/>
    <mergeCell ref="B43:E43"/>
    <mergeCell ref="B44:E44"/>
    <mergeCell ref="B45:E45"/>
    <mergeCell ref="A25:G25"/>
    <mergeCell ref="B38:E38"/>
    <mergeCell ref="B39:E39"/>
    <mergeCell ref="B40:E40"/>
    <mergeCell ref="B41:E41"/>
  </mergeCells>
  <pageMargins left="0.31496062874794001" right="0.31496062874794001" top="0.78740155696868896" bottom="0.31496062874794001" header="0.19685038924217199" footer="0.19685038924217199"/>
  <pageSetup paperSize="9" scale="79" fitToHeight="0" orientation="landscape" r:id="rId1"/>
  <headerFooter>
    <oddHeader>&amp;LГРАНД-Смета, версия 2025.2</oddHeader>
    <oddFooter>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5"/>
  <sheetViews>
    <sheetView topLeftCell="A71" workbookViewId="0">
      <selection activeCell="E14" sqref="E14"/>
    </sheetView>
  </sheetViews>
  <sheetFormatPr defaultColWidth="8.85546875" defaultRowHeight="11.25" customHeight="1" x14ac:dyDescent="0.2"/>
  <cols>
    <col min="1" max="1" width="7" style="1" customWidth="1"/>
    <col min="2" max="2" width="37.140625" style="1" customWidth="1"/>
    <col min="3" max="4" width="14.85546875" style="1" customWidth="1"/>
    <col min="5" max="5" width="47.7109375" style="1" customWidth="1"/>
    <col min="6" max="6" width="43" style="1" customWidth="1"/>
    <col min="7" max="7" width="14.5703125" style="1" customWidth="1"/>
    <col min="8" max="8" width="16" style="1" customWidth="1"/>
    <col min="9" max="16384" width="8.85546875" style="1"/>
  </cols>
  <sheetData>
    <row r="1" spans="1:7" s="2" customFormat="1" ht="6" hidden="1" customHeight="1" x14ac:dyDescent="0.25">
      <c r="A1" s="174"/>
      <c r="B1" s="174"/>
      <c r="C1" s="174"/>
      <c r="D1" s="174"/>
      <c r="E1" s="174"/>
      <c r="F1" s="174"/>
      <c r="G1" s="174"/>
    </row>
    <row r="2" spans="1:7" s="2" customFormat="1" ht="15" x14ac:dyDescent="0.25">
      <c r="A2" s="174"/>
      <c r="B2" s="174"/>
      <c r="C2" s="174"/>
      <c r="D2" s="174"/>
      <c r="E2" s="174"/>
      <c r="F2" s="174"/>
      <c r="G2" s="175" t="s">
        <v>0</v>
      </c>
    </row>
    <row r="3" spans="1:7" s="2" customFormat="1" ht="25.5" customHeight="1" x14ac:dyDescent="0.25">
      <c r="A3" s="174"/>
      <c r="B3" s="214" t="s">
        <v>352</v>
      </c>
      <c r="C3" s="177"/>
      <c r="D3" s="177"/>
      <c r="E3" s="174"/>
      <c r="F3" s="174"/>
      <c r="G3" s="174"/>
    </row>
    <row r="4" spans="1:7" s="2" customFormat="1" ht="25.5" customHeight="1" x14ac:dyDescent="0.25">
      <c r="A4" s="174"/>
      <c r="B4" s="176" t="s">
        <v>2</v>
      </c>
      <c r="C4" s="213" t="s">
        <v>353</v>
      </c>
      <c r="D4" s="177"/>
      <c r="E4" s="174"/>
      <c r="F4" s="174"/>
      <c r="G4" s="174"/>
    </row>
    <row r="5" spans="1:7" s="2" customFormat="1" ht="25.5" customHeight="1" x14ac:dyDescent="0.25">
      <c r="A5" s="174"/>
      <c r="B5" s="176" t="s">
        <v>3</v>
      </c>
      <c r="C5" s="213" t="s">
        <v>351</v>
      </c>
      <c r="D5" s="177"/>
      <c r="E5" s="174"/>
      <c r="F5" s="174"/>
      <c r="G5" s="174"/>
    </row>
    <row r="6" spans="1:7" s="2" customFormat="1" ht="25.5" customHeight="1" x14ac:dyDescent="0.25">
      <c r="A6" s="174"/>
      <c r="B6" s="176" t="s">
        <v>4</v>
      </c>
      <c r="C6" s="177"/>
      <c r="D6" s="177"/>
      <c r="E6" s="174"/>
      <c r="F6" s="174"/>
      <c r="G6" s="174"/>
    </row>
    <row r="7" spans="1:7" s="2" customFormat="1" ht="25.5" customHeight="1" x14ac:dyDescent="0.25">
      <c r="A7" s="174"/>
      <c r="B7" s="176" t="s">
        <v>5</v>
      </c>
      <c r="C7" s="177"/>
      <c r="D7" s="177"/>
      <c r="E7" s="174"/>
      <c r="F7" s="174"/>
      <c r="G7" s="174"/>
    </row>
    <row r="8" spans="1:7" s="2" customFormat="1" ht="15" x14ac:dyDescent="0.25">
      <c r="A8" s="178"/>
      <c r="B8" s="178"/>
      <c r="C8" s="178"/>
      <c r="D8" s="178"/>
      <c r="E8" s="179"/>
      <c r="F8" s="179"/>
      <c r="G8" s="180"/>
    </row>
    <row r="9" spans="1:7" s="2" customFormat="1" ht="35.25" customHeight="1" x14ac:dyDescent="0.25">
      <c r="A9" s="181" t="s">
        <v>6</v>
      </c>
      <c r="B9" s="181" t="s">
        <v>7</v>
      </c>
      <c r="C9" s="181" t="s">
        <v>8</v>
      </c>
      <c r="D9" s="181" t="s">
        <v>9</v>
      </c>
      <c r="E9" s="181" t="s">
        <v>10</v>
      </c>
      <c r="F9" s="181" t="s">
        <v>142</v>
      </c>
      <c r="G9" s="181" t="s">
        <v>143</v>
      </c>
    </row>
    <row r="10" spans="1:7" s="2" customFormat="1" ht="15" x14ac:dyDescent="0.25">
      <c r="A10" s="182">
        <v>1</v>
      </c>
      <c r="B10" s="183">
        <v>2</v>
      </c>
      <c r="C10" s="183">
        <v>3</v>
      </c>
      <c r="D10" s="183">
        <v>4</v>
      </c>
      <c r="E10" s="183">
        <v>5</v>
      </c>
      <c r="F10" s="182">
        <v>6</v>
      </c>
      <c r="G10" s="182">
        <v>7</v>
      </c>
    </row>
    <row r="11" spans="1:7" s="2" customFormat="1" ht="12.75" customHeight="1" x14ac:dyDescent="0.25">
      <c r="A11" s="247" t="s">
        <v>144</v>
      </c>
      <c r="B11" s="248"/>
      <c r="C11" s="248"/>
      <c r="D11" s="248"/>
      <c r="E11" s="248"/>
      <c r="F11" s="248"/>
      <c r="G11" s="249"/>
    </row>
    <row r="12" spans="1:7" s="2" customFormat="1" ht="45" x14ac:dyDescent="0.25">
      <c r="A12" s="184" t="s">
        <v>14</v>
      </c>
      <c r="B12" s="185" t="s">
        <v>334</v>
      </c>
      <c r="C12" s="186" t="s">
        <v>145</v>
      </c>
      <c r="D12" s="187">
        <v>60.281999999999996</v>
      </c>
      <c r="E12" s="185" t="s">
        <v>335</v>
      </c>
      <c r="F12" s="186" t="s">
        <v>336</v>
      </c>
      <c r="G12" s="188">
        <v>193.47</v>
      </c>
    </row>
    <row r="13" spans="1:7" s="2" customFormat="1" ht="15" x14ac:dyDescent="0.25">
      <c r="A13" s="189"/>
      <c r="B13" s="190"/>
      <c r="C13" s="190"/>
      <c r="D13" s="190"/>
      <c r="E13" s="191" t="s">
        <v>360</v>
      </c>
      <c r="F13" s="192"/>
      <c r="G13" s="193"/>
    </row>
    <row r="14" spans="1:7" s="2" customFormat="1" ht="68.25" x14ac:dyDescent="0.25">
      <c r="A14" s="189"/>
      <c r="B14" s="190"/>
      <c r="C14" s="190"/>
      <c r="D14" s="190"/>
      <c r="E14" s="191" t="s">
        <v>338</v>
      </c>
      <c r="F14" s="192"/>
      <c r="G14" s="193"/>
    </row>
    <row r="15" spans="1:7" s="2" customFormat="1" ht="15" x14ac:dyDescent="0.25">
      <c r="A15" s="189"/>
      <c r="B15" s="190"/>
      <c r="C15" s="190"/>
      <c r="D15" s="190"/>
      <c r="E15" s="191" t="s">
        <v>19</v>
      </c>
      <c r="F15" s="192"/>
      <c r="G15" s="193"/>
    </row>
    <row r="16" spans="1:7" s="2" customFormat="1" ht="34.5" x14ac:dyDescent="0.25">
      <c r="A16" s="189"/>
      <c r="B16" s="190"/>
      <c r="C16" s="190"/>
      <c r="D16" s="190"/>
      <c r="E16" s="191" t="s">
        <v>146</v>
      </c>
      <c r="F16" s="192"/>
      <c r="G16" s="193"/>
    </row>
    <row r="17" spans="1:7" s="2" customFormat="1" ht="15" x14ac:dyDescent="0.25">
      <c r="A17" s="189"/>
      <c r="B17" s="190"/>
      <c r="C17" s="190"/>
      <c r="D17" s="190"/>
      <c r="E17" s="191" t="s">
        <v>147</v>
      </c>
      <c r="F17" s="192"/>
      <c r="G17" s="189"/>
    </row>
    <row r="18" spans="1:7" s="2" customFormat="1" ht="56.25" x14ac:dyDescent="0.25">
      <c r="A18" s="184" t="s">
        <v>21</v>
      </c>
      <c r="B18" s="185" t="s">
        <v>339</v>
      </c>
      <c r="C18" s="186" t="s">
        <v>145</v>
      </c>
      <c r="D18" s="187">
        <v>60.281999999999996</v>
      </c>
      <c r="E18" s="185" t="s">
        <v>340</v>
      </c>
      <c r="F18" s="186" t="s">
        <v>341</v>
      </c>
      <c r="G18" s="188">
        <v>147.77000000000001</v>
      </c>
    </row>
    <row r="19" spans="1:7" s="2" customFormat="1" ht="15" x14ac:dyDescent="0.25">
      <c r="A19" s="189"/>
      <c r="B19" s="190"/>
      <c r="C19" s="190"/>
      <c r="D19" s="190"/>
      <c r="E19" s="191" t="s">
        <v>337</v>
      </c>
      <c r="F19" s="192"/>
      <c r="G19" s="193"/>
    </row>
    <row r="20" spans="1:7" s="2" customFormat="1" ht="68.25" x14ac:dyDescent="0.25">
      <c r="A20" s="189"/>
      <c r="B20" s="190"/>
      <c r="C20" s="190"/>
      <c r="D20" s="190"/>
      <c r="E20" s="191" t="s">
        <v>338</v>
      </c>
      <c r="F20" s="192"/>
      <c r="G20" s="193"/>
    </row>
    <row r="21" spans="1:7" s="2" customFormat="1" ht="15" x14ac:dyDescent="0.25">
      <c r="A21" s="189"/>
      <c r="B21" s="190"/>
      <c r="C21" s="190"/>
      <c r="D21" s="190"/>
      <c r="E21" s="191" t="s">
        <v>19</v>
      </c>
      <c r="F21" s="192"/>
      <c r="G21" s="193"/>
    </row>
    <row r="22" spans="1:7" s="2" customFormat="1" ht="34.5" x14ac:dyDescent="0.25">
      <c r="A22" s="189"/>
      <c r="B22" s="190"/>
      <c r="C22" s="190"/>
      <c r="D22" s="190"/>
      <c r="E22" s="191" t="s">
        <v>146</v>
      </c>
      <c r="F22" s="192"/>
      <c r="G22" s="193"/>
    </row>
    <row r="23" spans="1:7" s="2" customFormat="1" ht="15" x14ac:dyDescent="0.25">
      <c r="A23" s="189"/>
      <c r="B23" s="190"/>
      <c r="C23" s="190"/>
      <c r="D23" s="190"/>
      <c r="E23" s="191" t="s">
        <v>147</v>
      </c>
      <c r="F23" s="192"/>
      <c r="G23" s="189"/>
    </row>
    <row r="24" spans="1:7" s="2" customFormat="1" ht="56.25" x14ac:dyDescent="0.25">
      <c r="A24" s="184" t="s">
        <v>35</v>
      </c>
      <c r="B24" s="185" t="s">
        <v>232</v>
      </c>
      <c r="C24" s="186" t="s">
        <v>233</v>
      </c>
      <c r="D24" s="194">
        <v>6.0282</v>
      </c>
      <c r="E24" s="185" t="s">
        <v>234</v>
      </c>
      <c r="F24" s="186" t="s">
        <v>235</v>
      </c>
      <c r="G24" s="188">
        <v>86.73</v>
      </c>
    </row>
    <row r="25" spans="1:7" s="2" customFormat="1" ht="15" x14ac:dyDescent="0.25">
      <c r="A25" s="189"/>
      <c r="B25" s="190"/>
      <c r="C25" s="190"/>
      <c r="D25" s="190"/>
      <c r="E25" s="191" t="s">
        <v>19</v>
      </c>
      <c r="F25" s="192"/>
      <c r="G25" s="193"/>
    </row>
    <row r="26" spans="1:7" s="2" customFormat="1" ht="34.5" x14ac:dyDescent="0.25">
      <c r="A26" s="189"/>
      <c r="B26" s="190"/>
      <c r="C26" s="190"/>
      <c r="D26" s="190"/>
      <c r="E26" s="191" t="s">
        <v>146</v>
      </c>
      <c r="F26" s="192"/>
      <c r="G26" s="193"/>
    </row>
    <row r="27" spans="1:7" s="2" customFormat="1" ht="56.25" x14ac:dyDescent="0.25">
      <c r="A27" s="184" t="s">
        <v>39</v>
      </c>
      <c r="B27" s="185" t="s">
        <v>236</v>
      </c>
      <c r="C27" s="186" t="s">
        <v>233</v>
      </c>
      <c r="D27" s="194">
        <v>6.0282</v>
      </c>
      <c r="E27" s="185" t="s">
        <v>237</v>
      </c>
      <c r="F27" s="186" t="s">
        <v>238</v>
      </c>
      <c r="G27" s="195">
        <v>130.1</v>
      </c>
    </row>
    <row r="28" spans="1:7" s="2" customFormat="1" ht="15" x14ac:dyDescent="0.25">
      <c r="A28" s="189"/>
      <c r="B28" s="190"/>
      <c r="C28" s="190"/>
      <c r="D28" s="190"/>
      <c r="E28" s="191" t="s">
        <v>19</v>
      </c>
      <c r="F28" s="192"/>
      <c r="G28" s="193"/>
    </row>
    <row r="29" spans="1:7" s="2" customFormat="1" ht="34.5" x14ac:dyDescent="0.25">
      <c r="A29" s="189"/>
      <c r="B29" s="190"/>
      <c r="C29" s="190"/>
      <c r="D29" s="190"/>
      <c r="E29" s="191" t="s">
        <v>146</v>
      </c>
      <c r="F29" s="192"/>
      <c r="G29" s="193"/>
    </row>
    <row r="30" spans="1:7" s="2" customFormat="1" ht="56.25" x14ac:dyDescent="0.25">
      <c r="A30" s="184" t="s">
        <v>51</v>
      </c>
      <c r="B30" s="185" t="s">
        <v>239</v>
      </c>
      <c r="C30" s="186" t="s">
        <v>233</v>
      </c>
      <c r="D30" s="194">
        <v>6.0282</v>
      </c>
      <c r="E30" s="185" t="s">
        <v>240</v>
      </c>
      <c r="F30" s="186" t="s">
        <v>241</v>
      </c>
      <c r="G30" s="188">
        <v>94.62</v>
      </c>
    </row>
    <row r="31" spans="1:7" s="2" customFormat="1" ht="15" x14ac:dyDescent="0.25">
      <c r="A31" s="189"/>
      <c r="B31" s="190"/>
      <c r="C31" s="190"/>
      <c r="D31" s="190"/>
      <c r="E31" s="191" t="s">
        <v>19</v>
      </c>
      <c r="F31" s="192"/>
      <c r="G31" s="193"/>
    </row>
    <row r="32" spans="1:7" s="2" customFormat="1" ht="34.5" x14ac:dyDescent="0.25">
      <c r="A32" s="189"/>
      <c r="B32" s="190"/>
      <c r="C32" s="190"/>
      <c r="D32" s="190"/>
      <c r="E32" s="191" t="s">
        <v>146</v>
      </c>
      <c r="F32" s="192"/>
      <c r="G32" s="193"/>
    </row>
    <row r="33" spans="1:9" s="2" customFormat="1" ht="67.5" x14ac:dyDescent="0.25">
      <c r="A33" s="184" t="s">
        <v>56</v>
      </c>
      <c r="B33" s="185" t="s">
        <v>242</v>
      </c>
      <c r="C33" s="186" t="s">
        <v>233</v>
      </c>
      <c r="D33" s="194">
        <v>6.0282</v>
      </c>
      <c r="E33" s="185" t="s">
        <v>243</v>
      </c>
      <c r="F33" s="186" t="s">
        <v>244</v>
      </c>
      <c r="G33" s="188">
        <v>173.47</v>
      </c>
      <c r="H33" s="174"/>
      <c r="I33" s="174"/>
    </row>
    <row r="34" spans="1:9" s="2" customFormat="1" ht="15" x14ac:dyDescent="0.25">
      <c r="A34" s="189"/>
      <c r="B34" s="190"/>
      <c r="C34" s="190"/>
      <c r="D34" s="190"/>
      <c r="E34" s="191" t="s">
        <v>19</v>
      </c>
      <c r="F34" s="192"/>
      <c r="G34" s="193"/>
      <c r="H34" s="174"/>
      <c r="I34" s="174"/>
    </row>
    <row r="35" spans="1:9" s="2" customFormat="1" ht="34.5" x14ac:dyDescent="0.25">
      <c r="A35" s="189"/>
      <c r="B35" s="190"/>
      <c r="C35" s="190"/>
      <c r="D35" s="190"/>
      <c r="E35" s="191" t="s">
        <v>146</v>
      </c>
      <c r="F35" s="192"/>
      <c r="G35" s="193"/>
      <c r="H35" s="174"/>
      <c r="I35" s="174"/>
    </row>
    <row r="36" spans="1:9" s="2" customFormat="1" ht="11.25" customHeight="1" x14ac:dyDescent="0.25">
      <c r="A36" s="184" t="s">
        <v>67</v>
      </c>
      <c r="B36" s="185" t="s">
        <v>245</v>
      </c>
      <c r="C36" s="186" t="s">
        <v>246</v>
      </c>
      <c r="D36" s="194">
        <v>1.5053000000000001</v>
      </c>
      <c r="E36" s="185" t="s">
        <v>247</v>
      </c>
      <c r="F36" s="186" t="s">
        <v>248</v>
      </c>
      <c r="G36" s="188">
        <v>11.81</v>
      </c>
      <c r="H36" s="174"/>
      <c r="I36" s="174"/>
    </row>
    <row r="37" spans="1:9" s="2" customFormat="1" ht="11.25" customHeight="1" x14ac:dyDescent="0.25">
      <c r="A37" s="189"/>
      <c r="B37" s="190"/>
      <c r="C37" s="190"/>
      <c r="D37" s="190"/>
      <c r="E37" s="191" t="s">
        <v>19</v>
      </c>
      <c r="F37" s="192"/>
      <c r="G37" s="193"/>
      <c r="H37" s="174"/>
      <c r="I37" s="174"/>
    </row>
    <row r="38" spans="1:9" s="2" customFormat="1" ht="11.25" customHeight="1" x14ac:dyDescent="0.25">
      <c r="A38" s="189"/>
      <c r="B38" s="190"/>
      <c r="C38" s="190"/>
      <c r="D38" s="190"/>
      <c r="E38" s="191" t="s">
        <v>146</v>
      </c>
      <c r="F38" s="192"/>
      <c r="G38" s="193"/>
      <c r="H38" s="174"/>
      <c r="I38" s="174"/>
    </row>
    <row r="39" spans="1:9" s="2" customFormat="1" ht="12.75" customHeight="1" x14ac:dyDescent="0.25">
      <c r="A39" s="196"/>
      <c r="B39" s="245" t="s">
        <v>148</v>
      </c>
      <c r="C39" s="245"/>
      <c r="D39" s="245"/>
      <c r="E39" s="245"/>
      <c r="F39" s="196"/>
      <c r="G39" s="197"/>
      <c r="H39" s="198"/>
      <c r="I39" s="198"/>
    </row>
    <row r="40" spans="1:9" s="2" customFormat="1" ht="15" x14ac:dyDescent="0.25">
      <c r="A40" s="196"/>
      <c r="B40" s="246" t="s">
        <v>290</v>
      </c>
      <c r="C40" s="246"/>
      <c r="D40" s="246"/>
      <c r="E40" s="246"/>
      <c r="F40" s="196"/>
      <c r="G40" s="199" t="s">
        <v>342</v>
      </c>
      <c r="H40" s="174"/>
      <c r="I40" s="174"/>
    </row>
    <row r="41" spans="1:9" s="2" customFormat="1" ht="14.45" customHeight="1" x14ac:dyDescent="0.25">
      <c r="A41" s="196"/>
      <c r="B41" s="245" t="s">
        <v>150</v>
      </c>
      <c r="C41" s="245"/>
      <c r="D41" s="245"/>
      <c r="E41" s="245"/>
      <c r="F41" s="196"/>
      <c r="G41" s="197" t="s">
        <v>342</v>
      </c>
      <c r="H41" s="174"/>
      <c r="I41" s="174"/>
    </row>
    <row r="42" spans="1:9" s="2" customFormat="1" ht="14.45" customHeight="1" x14ac:dyDescent="0.25">
      <c r="A42" s="247" t="s">
        <v>151</v>
      </c>
      <c r="B42" s="248"/>
      <c r="C42" s="248"/>
      <c r="D42" s="248"/>
      <c r="E42" s="248"/>
      <c r="F42" s="248"/>
      <c r="G42" s="249"/>
      <c r="H42" s="174"/>
      <c r="I42" s="174"/>
    </row>
    <row r="43" spans="1:9" s="2" customFormat="1" ht="33.75" x14ac:dyDescent="0.25">
      <c r="A43" s="184" t="s">
        <v>26</v>
      </c>
      <c r="B43" s="185" t="s">
        <v>152</v>
      </c>
      <c r="C43" s="186" t="s">
        <v>145</v>
      </c>
      <c r="D43" s="187">
        <v>4.2779999999999996</v>
      </c>
      <c r="E43" s="185" t="s">
        <v>153</v>
      </c>
      <c r="F43" s="186" t="s">
        <v>343</v>
      </c>
      <c r="G43" s="188">
        <v>63.72</v>
      </c>
      <c r="H43" s="174"/>
      <c r="I43" s="174"/>
    </row>
    <row r="44" spans="1:9" s="2" customFormat="1" ht="23.25" x14ac:dyDescent="0.25">
      <c r="A44" s="189"/>
      <c r="B44" s="190"/>
      <c r="C44" s="190"/>
      <c r="D44" s="190"/>
      <c r="E44" s="191" t="s">
        <v>154</v>
      </c>
      <c r="F44" s="192"/>
      <c r="G44" s="193"/>
      <c r="H44" s="174"/>
      <c r="I44" s="174"/>
    </row>
    <row r="45" spans="1:9" s="2" customFormat="1" ht="15" x14ac:dyDescent="0.25">
      <c r="A45" s="189"/>
      <c r="B45" s="190"/>
      <c r="C45" s="190"/>
      <c r="D45" s="190"/>
      <c r="E45" s="191" t="s">
        <v>344</v>
      </c>
      <c r="F45" s="192"/>
      <c r="G45" s="193"/>
      <c r="H45" s="174"/>
      <c r="I45" s="174"/>
    </row>
    <row r="46" spans="1:9" s="2" customFormat="1" ht="68.25" x14ac:dyDescent="0.25">
      <c r="A46" s="189"/>
      <c r="B46" s="190"/>
      <c r="C46" s="190"/>
      <c r="D46" s="190"/>
      <c r="E46" s="191" t="s">
        <v>345</v>
      </c>
      <c r="F46" s="192"/>
      <c r="G46" s="193"/>
      <c r="H46" s="174"/>
      <c r="I46" s="174"/>
    </row>
    <row r="47" spans="1:9" s="2" customFormat="1" ht="15" x14ac:dyDescent="0.25">
      <c r="A47" s="189"/>
      <c r="B47" s="190"/>
      <c r="C47" s="190"/>
      <c r="D47" s="190"/>
      <c r="E47" s="191" t="s">
        <v>19</v>
      </c>
      <c r="F47" s="192"/>
      <c r="G47" s="193"/>
      <c r="H47" s="174"/>
      <c r="I47" s="174"/>
    </row>
    <row r="48" spans="1:9" s="2" customFormat="1" ht="34.5" x14ac:dyDescent="0.25">
      <c r="A48" s="189"/>
      <c r="B48" s="190"/>
      <c r="C48" s="190"/>
      <c r="D48" s="190"/>
      <c r="E48" s="191" t="s">
        <v>146</v>
      </c>
      <c r="F48" s="192"/>
      <c r="G48" s="193"/>
      <c r="H48" s="174"/>
      <c r="I48" s="174"/>
    </row>
    <row r="49" spans="1:9" s="2" customFormat="1" ht="15" x14ac:dyDescent="0.25">
      <c r="A49" s="189"/>
      <c r="B49" s="190"/>
      <c r="C49" s="190"/>
      <c r="D49" s="190"/>
      <c r="E49" s="191" t="s">
        <v>147</v>
      </c>
      <c r="F49" s="192"/>
      <c r="G49" s="189"/>
      <c r="H49" s="170"/>
      <c r="I49" s="170"/>
    </row>
    <row r="50" spans="1:9" s="2" customFormat="1" ht="56.25" x14ac:dyDescent="0.25">
      <c r="A50" s="184" t="s">
        <v>31</v>
      </c>
      <c r="B50" s="185" t="s">
        <v>346</v>
      </c>
      <c r="C50" s="186" t="s">
        <v>145</v>
      </c>
      <c r="D50" s="187">
        <v>4.2779999999999996</v>
      </c>
      <c r="E50" s="185" t="s">
        <v>347</v>
      </c>
      <c r="F50" s="186" t="s">
        <v>348</v>
      </c>
      <c r="G50" s="188">
        <v>73.81</v>
      </c>
      <c r="H50" s="170"/>
      <c r="I50" s="170"/>
    </row>
    <row r="51" spans="1:9" s="2" customFormat="1" ht="23.25" x14ac:dyDescent="0.25">
      <c r="A51" s="189"/>
      <c r="B51" s="190"/>
      <c r="C51" s="190"/>
      <c r="D51" s="190"/>
      <c r="E51" s="191" t="s">
        <v>154</v>
      </c>
      <c r="F51" s="192"/>
      <c r="G51" s="193"/>
      <c r="H51" s="170"/>
      <c r="I51" s="170"/>
    </row>
    <row r="52" spans="1:9" s="2" customFormat="1" ht="15" x14ac:dyDescent="0.25">
      <c r="A52" s="189"/>
      <c r="B52" s="190"/>
      <c r="C52" s="190"/>
      <c r="D52" s="190"/>
      <c r="E52" s="191" t="s">
        <v>344</v>
      </c>
      <c r="F52" s="192"/>
      <c r="G52" s="193"/>
      <c r="H52" s="170"/>
      <c r="I52" s="170"/>
    </row>
    <row r="53" spans="1:9" s="2" customFormat="1" ht="14.45" customHeight="1" x14ac:dyDescent="0.25">
      <c r="A53" s="189"/>
      <c r="B53" s="190"/>
      <c r="C53" s="190"/>
      <c r="D53" s="190"/>
      <c r="E53" s="191" t="s">
        <v>345</v>
      </c>
      <c r="F53" s="192"/>
      <c r="G53" s="193"/>
      <c r="H53" s="170"/>
      <c r="I53" s="170"/>
    </row>
    <row r="54" spans="1:9" s="2" customFormat="1" ht="14.45" customHeight="1" x14ac:dyDescent="0.25">
      <c r="A54" s="189"/>
      <c r="B54" s="190"/>
      <c r="C54" s="190"/>
      <c r="D54" s="190"/>
      <c r="E54" s="191" t="s">
        <v>19</v>
      </c>
      <c r="F54" s="192"/>
      <c r="G54" s="193"/>
      <c r="H54" s="170"/>
      <c r="I54" s="170"/>
    </row>
    <row r="55" spans="1:9" s="2" customFormat="1" ht="34.5" x14ac:dyDescent="0.25">
      <c r="A55" s="189"/>
      <c r="B55" s="190"/>
      <c r="C55" s="190"/>
      <c r="D55" s="190"/>
      <c r="E55" s="191" t="s">
        <v>146</v>
      </c>
      <c r="F55" s="192"/>
      <c r="G55" s="193"/>
      <c r="H55" s="172"/>
      <c r="I55" s="172"/>
    </row>
    <row r="56" spans="1:9" s="2" customFormat="1" ht="15" x14ac:dyDescent="0.25">
      <c r="A56" s="189"/>
      <c r="B56" s="190"/>
      <c r="C56" s="190"/>
      <c r="D56" s="190"/>
      <c r="E56" s="191" t="s">
        <v>147</v>
      </c>
      <c r="F56" s="192"/>
      <c r="G56" s="189"/>
      <c r="H56" s="170"/>
      <c r="I56" s="170"/>
    </row>
    <row r="57" spans="1:9" s="2" customFormat="1" ht="14.45" customHeight="1" x14ac:dyDescent="0.25">
      <c r="A57" s="184" t="s">
        <v>71</v>
      </c>
      <c r="B57" s="185" t="s">
        <v>249</v>
      </c>
      <c r="C57" s="186" t="s">
        <v>233</v>
      </c>
      <c r="D57" s="194">
        <v>0.42780000000000001</v>
      </c>
      <c r="E57" s="185" t="s">
        <v>250</v>
      </c>
      <c r="F57" s="186" t="s">
        <v>251</v>
      </c>
      <c r="G57" s="188">
        <v>1.68</v>
      </c>
      <c r="H57" s="170"/>
      <c r="I57" s="170"/>
    </row>
    <row r="58" spans="1:9" s="2" customFormat="1" ht="14.45" customHeight="1" x14ac:dyDescent="0.25">
      <c r="A58" s="189"/>
      <c r="B58" s="190"/>
      <c r="C58" s="190"/>
      <c r="D58" s="190"/>
      <c r="E58" s="191" t="s">
        <v>19</v>
      </c>
      <c r="F58" s="192"/>
      <c r="G58" s="193"/>
      <c r="H58" s="170"/>
      <c r="I58" s="170"/>
    </row>
    <row r="59" spans="1:9" s="2" customFormat="1" ht="34.5" x14ac:dyDescent="0.25">
      <c r="A59" s="189"/>
      <c r="B59" s="190"/>
      <c r="C59" s="190"/>
      <c r="D59" s="190"/>
      <c r="E59" s="191" t="s">
        <v>146</v>
      </c>
      <c r="F59" s="192"/>
      <c r="G59" s="193"/>
      <c r="H59" s="170"/>
      <c r="I59" s="170"/>
    </row>
    <row r="60" spans="1:9" s="2" customFormat="1" ht="56.25" x14ac:dyDescent="0.25">
      <c r="A60" s="184" t="s">
        <v>76</v>
      </c>
      <c r="B60" s="185" t="s">
        <v>252</v>
      </c>
      <c r="C60" s="186" t="s">
        <v>233</v>
      </c>
      <c r="D60" s="194">
        <v>0.42780000000000001</v>
      </c>
      <c r="E60" s="185" t="s">
        <v>253</v>
      </c>
      <c r="F60" s="186" t="s">
        <v>254</v>
      </c>
      <c r="G60" s="188">
        <v>2.52</v>
      </c>
      <c r="H60" s="170"/>
      <c r="I60" s="170"/>
    </row>
    <row r="61" spans="1:9" s="2" customFormat="1" ht="15" x14ac:dyDescent="0.25">
      <c r="A61" s="189"/>
      <c r="B61" s="190"/>
      <c r="C61" s="190"/>
      <c r="D61" s="190"/>
      <c r="E61" s="191" t="s">
        <v>19</v>
      </c>
      <c r="F61" s="192"/>
      <c r="G61" s="193"/>
      <c r="H61" s="170"/>
      <c r="I61" s="170"/>
    </row>
    <row r="62" spans="1:9" s="2" customFormat="1" ht="34.5" x14ac:dyDescent="0.25">
      <c r="A62" s="189"/>
      <c r="B62" s="190"/>
      <c r="C62" s="190"/>
      <c r="D62" s="190"/>
      <c r="E62" s="191" t="s">
        <v>146</v>
      </c>
      <c r="F62" s="192"/>
      <c r="G62" s="193"/>
      <c r="H62" s="170"/>
      <c r="I62" s="170"/>
    </row>
    <row r="63" spans="1:9" s="2" customFormat="1" ht="56.25" x14ac:dyDescent="0.25">
      <c r="A63" s="184" t="s">
        <v>81</v>
      </c>
      <c r="B63" s="185" t="s">
        <v>255</v>
      </c>
      <c r="C63" s="186" t="s">
        <v>233</v>
      </c>
      <c r="D63" s="194">
        <v>0.42780000000000001</v>
      </c>
      <c r="E63" s="185" t="s">
        <v>256</v>
      </c>
      <c r="F63" s="186" t="s">
        <v>257</v>
      </c>
      <c r="G63" s="188">
        <v>1.96</v>
      </c>
      <c r="H63" s="170"/>
      <c r="I63" s="170"/>
    </row>
    <row r="64" spans="1:9" s="2" customFormat="1" ht="15" x14ac:dyDescent="0.25">
      <c r="A64" s="189"/>
      <c r="B64" s="190"/>
      <c r="C64" s="190"/>
      <c r="D64" s="190"/>
      <c r="E64" s="191" t="s">
        <v>19</v>
      </c>
      <c r="F64" s="192"/>
      <c r="G64" s="193"/>
      <c r="H64" s="170"/>
      <c r="I64" s="170"/>
    </row>
    <row r="65" spans="1:9" s="2" customFormat="1" ht="34.5" x14ac:dyDescent="0.25">
      <c r="A65" s="189"/>
      <c r="B65" s="190"/>
      <c r="C65" s="190"/>
      <c r="D65" s="190"/>
      <c r="E65" s="191" t="s">
        <v>146</v>
      </c>
      <c r="F65" s="192"/>
      <c r="G65" s="193"/>
      <c r="H65" s="174"/>
      <c r="I65" s="174"/>
    </row>
    <row r="66" spans="1:9" s="2" customFormat="1" ht="67.5" x14ac:dyDescent="0.25">
      <c r="A66" s="184" t="s">
        <v>85</v>
      </c>
      <c r="B66" s="185" t="s">
        <v>258</v>
      </c>
      <c r="C66" s="186" t="s">
        <v>233</v>
      </c>
      <c r="D66" s="194">
        <v>0.42780000000000001</v>
      </c>
      <c r="E66" s="185" t="s">
        <v>259</v>
      </c>
      <c r="F66" s="186" t="s">
        <v>260</v>
      </c>
      <c r="G66" s="195">
        <v>2.8</v>
      </c>
      <c r="H66" s="174"/>
      <c r="I66" s="174"/>
    </row>
    <row r="67" spans="1:9" s="2" customFormat="1" ht="11.25" customHeight="1" x14ac:dyDescent="0.25">
      <c r="A67" s="189"/>
      <c r="B67" s="190"/>
      <c r="C67" s="190"/>
      <c r="D67" s="190"/>
      <c r="E67" s="191" t="s">
        <v>19</v>
      </c>
      <c r="F67" s="192"/>
      <c r="G67" s="193"/>
      <c r="H67" s="174"/>
      <c r="I67" s="174"/>
    </row>
    <row r="68" spans="1:9" s="2" customFormat="1" ht="11.25" customHeight="1" x14ac:dyDescent="0.25">
      <c r="A68" s="189"/>
      <c r="B68" s="190"/>
      <c r="C68" s="190"/>
      <c r="D68" s="190"/>
      <c r="E68" s="191" t="s">
        <v>146</v>
      </c>
      <c r="F68" s="192"/>
      <c r="G68" s="193"/>
      <c r="H68" s="174"/>
      <c r="I68" s="174"/>
    </row>
    <row r="69" spans="1:9" s="2" customFormat="1" ht="11.25" customHeight="1" x14ac:dyDescent="0.25">
      <c r="A69" s="184" t="s">
        <v>141</v>
      </c>
      <c r="B69" s="185" t="s">
        <v>245</v>
      </c>
      <c r="C69" s="186" t="s">
        <v>246</v>
      </c>
      <c r="D69" s="194">
        <v>0.1426</v>
      </c>
      <c r="E69" s="185" t="s">
        <v>247</v>
      </c>
      <c r="F69" s="186" t="s">
        <v>261</v>
      </c>
      <c r="G69" s="188">
        <v>1.1200000000000001</v>
      </c>
      <c r="H69" s="174"/>
      <c r="I69" s="174"/>
    </row>
    <row r="70" spans="1:9" s="2" customFormat="1" ht="15" x14ac:dyDescent="0.25">
      <c r="A70" s="189"/>
      <c r="B70" s="190"/>
      <c r="C70" s="190"/>
      <c r="D70" s="190"/>
      <c r="E70" s="191" t="s">
        <v>19</v>
      </c>
      <c r="F70" s="192"/>
      <c r="G70" s="193"/>
      <c r="H70" s="174"/>
      <c r="I70" s="174"/>
    </row>
    <row r="71" spans="1:9" s="2" customFormat="1" ht="11.25" customHeight="1" x14ac:dyDescent="0.25">
      <c r="A71" s="189"/>
      <c r="B71" s="190"/>
      <c r="C71" s="190"/>
      <c r="D71" s="190"/>
      <c r="E71" s="191" t="s">
        <v>146</v>
      </c>
      <c r="F71" s="192"/>
      <c r="G71" s="193"/>
      <c r="H71" s="174"/>
      <c r="I71" s="174"/>
    </row>
    <row r="72" spans="1:9" s="2" customFormat="1" ht="11.25" customHeight="1" x14ac:dyDescent="0.25">
      <c r="A72" s="196"/>
      <c r="B72" s="245" t="s">
        <v>155</v>
      </c>
      <c r="C72" s="245"/>
      <c r="D72" s="245"/>
      <c r="E72" s="245"/>
      <c r="F72" s="196"/>
      <c r="G72" s="197"/>
      <c r="H72" s="198"/>
      <c r="I72" s="198"/>
    </row>
    <row r="73" spans="1:9" s="2" customFormat="1" ht="23.25" customHeight="1" x14ac:dyDescent="0.25">
      <c r="A73" s="196"/>
      <c r="B73" s="246" t="s">
        <v>291</v>
      </c>
      <c r="C73" s="246"/>
      <c r="D73" s="246"/>
      <c r="E73" s="246"/>
      <c r="F73" s="196"/>
      <c r="G73" s="199" t="s">
        <v>349</v>
      </c>
      <c r="H73" s="174"/>
      <c r="I73" s="174"/>
    </row>
    <row r="74" spans="1:9" s="29" customFormat="1" ht="17.25" customHeight="1" x14ac:dyDescent="0.25">
      <c r="A74" s="196"/>
      <c r="B74" s="245" t="s">
        <v>156</v>
      </c>
      <c r="C74" s="245"/>
      <c r="D74" s="245"/>
      <c r="E74" s="245"/>
      <c r="F74" s="196"/>
      <c r="G74" s="197" t="s">
        <v>349</v>
      </c>
      <c r="H74" s="174"/>
      <c r="I74" s="174"/>
    </row>
    <row r="75" spans="1:9" s="29" customFormat="1" ht="17.25" customHeight="1" x14ac:dyDescent="0.25">
      <c r="A75" s="196"/>
      <c r="B75" s="245" t="s">
        <v>95</v>
      </c>
      <c r="C75" s="245"/>
      <c r="D75" s="245"/>
      <c r="E75" s="245"/>
      <c r="F75" s="196"/>
      <c r="G75" s="197"/>
      <c r="H75" s="174"/>
      <c r="I75" s="174"/>
    </row>
    <row r="76" spans="1:9" s="29" customFormat="1" ht="17.25" customHeight="1" x14ac:dyDescent="0.25">
      <c r="A76" s="196"/>
      <c r="B76" s="246" t="s">
        <v>292</v>
      </c>
      <c r="C76" s="246"/>
      <c r="D76" s="246"/>
      <c r="E76" s="246"/>
      <c r="F76" s="196"/>
      <c r="G76" s="199" t="s">
        <v>350</v>
      </c>
      <c r="H76" s="174"/>
      <c r="I76" s="174"/>
    </row>
    <row r="77" spans="1:9" s="2" customFormat="1" ht="15" x14ac:dyDescent="0.25">
      <c r="A77" s="196"/>
      <c r="B77" s="245" t="s">
        <v>99</v>
      </c>
      <c r="C77" s="245"/>
      <c r="D77" s="245"/>
      <c r="E77" s="245"/>
      <c r="F77" s="196"/>
      <c r="G77" s="173">
        <v>985.58</v>
      </c>
      <c r="H77" s="174"/>
      <c r="I77" s="174"/>
    </row>
    <row r="78" spans="1:9" s="2" customFormat="1" ht="11.25" customHeight="1" x14ac:dyDescent="0.25">
      <c r="A78" s="174"/>
      <c r="B78" s="174"/>
      <c r="C78" s="174"/>
      <c r="D78" s="174"/>
      <c r="E78" s="174"/>
      <c r="F78" s="174"/>
      <c r="G78" s="174"/>
      <c r="H78" s="174"/>
      <c r="I78" s="174"/>
    </row>
    <row r="79" spans="1:9" s="2" customFormat="1" ht="15" x14ac:dyDescent="0.25">
      <c r="A79" s="200"/>
      <c r="B79" s="201" t="s">
        <v>100</v>
      </c>
      <c r="C79" s="201"/>
      <c r="D79" s="201"/>
      <c r="E79" s="202"/>
      <c r="F79" s="203"/>
      <c r="G79" s="200"/>
      <c r="H79" s="200"/>
      <c r="I79" s="200"/>
    </row>
    <row r="80" spans="1:9" s="2" customFormat="1" ht="11.25" customHeight="1" x14ac:dyDescent="0.25">
      <c r="A80" s="200"/>
      <c r="B80" s="204" t="s">
        <v>101</v>
      </c>
      <c r="C80" s="204"/>
      <c r="D80" s="204"/>
      <c r="E80" s="205"/>
      <c r="F80" s="206"/>
      <c r="G80" s="200"/>
      <c r="H80" s="200"/>
      <c r="I80" s="200"/>
    </row>
    <row r="81" spans="1:8" ht="11.25" customHeight="1" x14ac:dyDescent="0.2">
      <c r="A81" s="171"/>
      <c r="B81" s="204" t="s">
        <v>102</v>
      </c>
      <c r="C81" s="204"/>
      <c r="D81" s="204"/>
      <c r="E81" s="207"/>
      <c r="F81" s="208"/>
      <c r="G81" s="200"/>
      <c r="H81" s="200"/>
    </row>
    <row r="82" spans="1:8" ht="11.25" customHeight="1" x14ac:dyDescent="0.25">
      <c r="B82" s="174"/>
      <c r="C82" s="174"/>
      <c r="D82" s="174"/>
      <c r="E82" s="209"/>
      <c r="F82" s="209"/>
      <c r="G82" s="174"/>
      <c r="H82" s="174"/>
    </row>
    <row r="83" spans="1:8" ht="11.25" customHeight="1" x14ac:dyDescent="0.25">
      <c r="B83" s="174"/>
      <c r="C83" s="174"/>
      <c r="D83" s="174"/>
      <c r="E83" s="174"/>
      <c r="F83" s="210"/>
      <c r="G83" s="210"/>
      <c r="H83" s="210"/>
    </row>
    <row r="84" spans="1:8" ht="11.25" customHeight="1" x14ac:dyDescent="0.25">
      <c r="B84" s="174"/>
      <c r="C84" s="174"/>
      <c r="D84" s="174"/>
      <c r="E84" s="175"/>
      <c r="F84" s="174"/>
      <c r="G84" s="174"/>
      <c r="H84" s="174"/>
    </row>
    <row r="85" spans="1:8" ht="11.25" customHeight="1" x14ac:dyDescent="0.25">
      <c r="B85" s="174"/>
      <c r="C85" s="174"/>
      <c r="D85" s="174"/>
      <c r="E85" s="174"/>
      <c r="F85" s="210"/>
      <c r="G85" s="210"/>
      <c r="H85" s="210"/>
    </row>
  </sheetData>
  <mergeCells count="11">
    <mergeCell ref="A11:G11"/>
    <mergeCell ref="B39:E39"/>
    <mergeCell ref="B40:E40"/>
    <mergeCell ref="B41:E41"/>
    <mergeCell ref="A42:G42"/>
    <mergeCell ref="B77:E77"/>
    <mergeCell ref="B72:E72"/>
    <mergeCell ref="B73:E73"/>
    <mergeCell ref="B74:E74"/>
    <mergeCell ref="B75:E75"/>
    <mergeCell ref="B76:E76"/>
  </mergeCells>
  <pageMargins left="0.31496062874794001" right="0.31496062874794001" top="0.78740155696868896" bottom="0.31496062874794001" header="0.19685038924217199" footer="0.19685038924217199"/>
  <pageSetup paperSize="9" scale="79" fitToHeight="0" orientation="landscape" r:id="rId1"/>
  <headerFooter>
    <oddHeader>&amp;LГРАНД-Смета, версия 2025.2</oddHead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7"/>
  <sheetViews>
    <sheetView topLeftCell="A44" workbookViewId="0">
      <selection activeCell="E67" sqref="E67"/>
    </sheetView>
  </sheetViews>
  <sheetFormatPr defaultColWidth="8.85546875" defaultRowHeight="11.25" customHeight="1" x14ac:dyDescent="0.2"/>
  <cols>
    <col min="1" max="1" width="7" style="1" customWidth="1"/>
    <col min="2" max="4" width="47.140625" style="1" customWidth="1"/>
    <col min="5" max="5" width="12.140625" style="1" customWidth="1"/>
    <col min="6" max="11" width="8.85546875" style="1"/>
    <col min="12" max="16" width="160.5703125" style="41" hidden="1" customWidth="1"/>
    <col min="17" max="24" width="153.5703125" style="41" hidden="1" customWidth="1"/>
    <col min="25" max="16384" width="8.85546875" style="1"/>
  </cols>
  <sheetData>
    <row r="1" spans="1:24" s="2" customFormat="1" ht="6" hidden="1" customHeight="1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4" s="2" customFormat="1" ht="15" x14ac:dyDescent="0.25">
      <c r="A2" s="76"/>
      <c r="B2" s="76"/>
      <c r="C2" s="76"/>
      <c r="D2" s="76"/>
      <c r="E2" s="77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1:24" s="2" customFormat="1" ht="15" x14ac:dyDescent="0.25">
      <c r="A3" s="76"/>
      <c r="B3" s="78" t="s">
        <v>157</v>
      </c>
      <c r="C3" s="79"/>
      <c r="D3" s="79"/>
      <c r="E3" s="80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</row>
    <row r="4" spans="1:24" s="2" customFormat="1" ht="12.75" customHeight="1" x14ac:dyDescent="0.25">
      <c r="A4" s="76"/>
      <c r="B4" s="76"/>
      <c r="C4" s="76"/>
      <c r="D4" s="81" t="s">
        <v>158</v>
      </c>
      <c r="E4" s="82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</row>
    <row r="5" spans="1:24" s="2" customFormat="1" ht="33" customHeight="1" x14ac:dyDescent="0.25">
      <c r="A5" s="257" t="s">
        <v>354</v>
      </c>
      <c r="B5" s="258"/>
      <c r="C5" s="258"/>
      <c r="D5" s="258"/>
      <c r="E5" s="258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</row>
    <row r="6" spans="1:24" s="2" customFormat="1" ht="15" x14ac:dyDescent="0.25">
      <c r="A6" s="259" t="s">
        <v>159</v>
      </c>
      <c r="B6" s="259"/>
      <c r="C6" s="259"/>
      <c r="D6" s="259"/>
      <c r="E6" s="259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1:24" s="2" customFormat="1" ht="15" x14ac:dyDescent="0.25">
      <c r="A7" s="84"/>
      <c r="B7" s="84"/>
      <c r="C7" s="84"/>
      <c r="D7" s="84"/>
      <c r="E7" s="84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1:24" s="2" customFormat="1" ht="14.45" customHeight="1" x14ac:dyDescent="0.25">
      <c r="A8" s="260" t="s">
        <v>359</v>
      </c>
      <c r="B8" s="261"/>
      <c r="C8" s="261"/>
      <c r="D8" s="261"/>
      <c r="E8" s="261"/>
      <c r="F8" s="76"/>
      <c r="G8" s="76"/>
      <c r="H8" s="76"/>
      <c r="I8" s="76"/>
      <c r="J8" s="76"/>
      <c r="K8" s="76"/>
      <c r="L8" s="85" t="s">
        <v>160</v>
      </c>
      <c r="M8" s="85" t="s">
        <v>161</v>
      </c>
      <c r="N8" s="85" t="s">
        <v>161</v>
      </c>
      <c r="O8" s="85" t="s">
        <v>161</v>
      </c>
      <c r="P8" s="85" t="s">
        <v>161</v>
      </c>
      <c r="Q8" s="76"/>
      <c r="R8" s="76"/>
      <c r="S8" s="76"/>
      <c r="T8" s="76"/>
      <c r="U8" s="76"/>
      <c r="V8" s="76"/>
      <c r="W8" s="76"/>
      <c r="X8" s="76"/>
    </row>
    <row r="9" spans="1:24" s="2" customFormat="1" ht="15" x14ac:dyDescent="0.25">
      <c r="A9" s="262" t="s">
        <v>162</v>
      </c>
      <c r="B9" s="262"/>
      <c r="C9" s="262"/>
      <c r="D9" s="262"/>
      <c r="E9" s="262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spans="1:24" s="2" customFormat="1" ht="15" x14ac:dyDescent="0.25">
      <c r="A10" s="84"/>
      <c r="B10" s="84"/>
      <c r="C10" s="84"/>
      <c r="D10" s="84"/>
      <c r="E10" s="84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spans="1:24" s="2" customFormat="1" ht="15" x14ac:dyDescent="0.25">
      <c r="A11" s="86" t="s">
        <v>163</v>
      </c>
      <c r="B11" s="87"/>
      <c r="C11" s="87"/>
      <c r="D11" s="87"/>
      <c r="E11" s="8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spans="1:24" s="2" customFormat="1" ht="15" x14ac:dyDescent="0.25">
      <c r="A12" s="88"/>
      <c r="B12" s="250"/>
      <c r="C12" s="250"/>
      <c r="D12" s="250"/>
      <c r="E12" s="250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89" t="s">
        <v>161</v>
      </c>
      <c r="R12" s="89" t="s">
        <v>161</v>
      </c>
      <c r="S12" s="89" t="s">
        <v>161</v>
      </c>
      <c r="T12" s="89" t="s">
        <v>161</v>
      </c>
      <c r="U12" s="76"/>
      <c r="V12" s="76"/>
      <c r="W12" s="76"/>
      <c r="X12" s="76"/>
    </row>
    <row r="13" spans="1:24" s="2" customFormat="1" ht="24" customHeight="1" x14ac:dyDescent="0.25">
      <c r="A13" s="87" t="s">
        <v>164</v>
      </c>
      <c r="B13" s="87"/>
      <c r="C13" s="215" t="s">
        <v>351</v>
      </c>
      <c r="D13" s="90"/>
      <c r="E13" s="90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spans="1:24" s="2" customFormat="1" ht="15" x14ac:dyDescent="0.25">
      <c r="A14" s="88"/>
      <c r="B14" s="250"/>
      <c r="C14" s="250"/>
      <c r="D14" s="250"/>
      <c r="E14" s="250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89" t="s">
        <v>161</v>
      </c>
      <c r="V14" s="89" t="s">
        <v>161</v>
      </c>
      <c r="W14" s="89" t="s">
        <v>161</v>
      </c>
      <c r="X14" s="89" t="s">
        <v>161</v>
      </c>
    </row>
    <row r="15" spans="1:24" s="2" customFormat="1" ht="15" x14ac:dyDescent="0.25">
      <c r="A15" s="88"/>
      <c r="B15" s="91"/>
      <c r="C15" s="91"/>
      <c r="D15" s="91"/>
      <c r="E15" s="91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spans="1:24" s="2" customFormat="1" ht="15" x14ac:dyDescent="0.25">
      <c r="A16" s="92" t="s">
        <v>293</v>
      </c>
      <c r="B16" s="91"/>
      <c r="C16" s="91"/>
      <c r="D16" s="91"/>
      <c r="E16" s="91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spans="1:5" s="2" customFormat="1" ht="15" x14ac:dyDescent="0.25">
      <c r="A17" s="84"/>
      <c r="B17" s="84"/>
      <c r="C17" s="83"/>
      <c r="D17" s="83"/>
      <c r="E17" s="93"/>
    </row>
    <row r="18" spans="1:5" s="2" customFormat="1" ht="69.75" customHeight="1" x14ac:dyDescent="0.25">
      <c r="A18" s="94" t="s">
        <v>6</v>
      </c>
      <c r="B18" s="94" t="s">
        <v>165</v>
      </c>
      <c r="C18" s="94" t="s">
        <v>166</v>
      </c>
      <c r="D18" s="94" t="s">
        <v>167</v>
      </c>
      <c r="E18" s="94" t="s">
        <v>168</v>
      </c>
    </row>
    <row r="19" spans="1:5" s="2" customFormat="1" ht="15" x14ac:dyDescent="0.25">
      <c r="A19" s="95">
        <v>1</v>
      </c>
      <c r="B19" s="96">
        <v>2</v>
      </c>
      <c r="C19" s="96">
        <v>3</v>
      </c>
      <c r="D19" s="95">
        <v>4</v>
      </c>
      <c r="E19" s="95">
        <v>5</v>
      </c>
    </row>
    <row r="20" spans="1:5" s="2" customFormat="1" ht="12.75" customHeight="1" x14ac:dyDescent="0.25">
      <c r="A20" s="251" t="s">
        <v>169</v>
      </c>
      <c r="B20" s="252"/>
      <c r="C20" s="252"/>
      <c r="D20" s="252"/>
      <c r="E20" s="253"/>
    </row>
    <row r="21" spans="1:5" s="2" customFormat="1" ht="33.75" x14ac:dyDescent="0.25">
      <c r="A21" s="97" t="s">
        <v>14</v>
      </c>
      <c r="B21" s="98" t="s">
        <v>170</v>
      </c>
      <c r="C21" s="98" t="s">
        <v>171</v>
      </c>
      <c r="D21" s="99" t="s">
        <v>294</v>
      </c>
      <c r="E21" s="100">
        <f>(1784.2+1.205*1505.3)*1.5*1.1*1.1*0.6*1.54*0.445</f>
        <v>2685.22</v>
      </c>
    </row>
    <row r="22" spans="1:5" s="2" customFormat="1" ht="68.25" x14ac:dyDescent="0.25">
      <c r="A22" s="101"/>
      <c r="B22" s="102"/>
      <c r="C22" s="103" t="s">
        <v>320</v>
      </c>
      <c r="D22" s="104" t="s">
        <v>295</v>
      </c>
      <c r="E22" s="105"/>
    </row>
    <row r="23" spans="1:5" s="2" customFormat="1" ht="45.75" x14ac:dyDescent="0.25">
      <c r="A23" s="101"/>
      <c r="B23" s="102"/>
      <c r="C23" s="103" t="s">
        <v>321</v>
      </c>
      <c r="D23" s="104" t="s">
        <v>277</v>
      </c>
      <c r="E23" s="105"/>
    </row>
    <row r="24" spans="1:5" s="2" customFormat="1" ht="57" x14ac:dyDescent="0.25">
      <c r="A24" s="101"/>
      <c r="B24" s="102"/>
      <c r="C24" s="103" t="s">
        <v>322</v>
      </c>
      <c r="D24" s="104" t="s">
        <v>278</v>
      </c>
      <c r="E24" s="105"/>
    </row>
    <row r="25" spans="1:5" s="2" customFormat="1" ht="15" x14ac:dyDescent="0.25">
      <c r="A25" s="101"/>
      <c r="B25" s="102"/>
      <c r="C25" s="103" t="s">
        <v>323</v>
      </c>
      <c r="D25" s="104" t="s">
        <v>208</v>
      </c>
      <c r="E25" s="105"/>
    </row>
    <row r="26" spans="1:5" s="2" customFormat="1" ht="23.25" x14ac:dyDescent="0.25">
      <c r="A26" s="101"/>
      <c r="B26" s="102"/>
      <c r="C26" s="103" t="s">
        <v>173</v>
      </c>
      <c r="D26" s="104" t="s">
        <v>174</v>
      </c>
      <c r="E26" s="105"/>
    </row>
    <row r="27" spans="1:5" s="2" customFormat="1" ht="15" x14ac:dyDescent="0.25">
      <c r="A27" s="101"/>
      <c r="B27" s="102"/>
      <c r="C27" s="103" t="s">
        <v>175</v>
      </c>
      <c r="D27" s="104" t="s">
        <v>176</v>
      </c>
      <c r="E27" s="105" t="s">
        <v>296</v>
      </c>
    </row>
    <row r="28" spans="1:5" s="2" customFormat="1" ht="15" x14ac:dyDescent="0.25">
      <c r="A28" s="101"/>
      <c r="B28" s="102"/>
      <c r="C28" s="103" t="s">
        <v>177</v>
      </c>
      <c r="D28" s="104" t="s">
        <v>178</v>
      </c>
      <c r="E28" s="105" t="s">
        <v>297</v>
      </c>
    </row>
    <row r="29" spans="1:5" s="2" customFormat="1" ht="15" x14ac:dyDescent="0.25">
      <c r="A29" s="101"/>
      <c r="B29" s="102"/>
      <c r="C29" s="103" t="s">
        <v>281</v>
      </c>
      <c r="D29" s="104" t="s">
        <v>282</v>
      </c>
      <c r="E29" s="105" t="s">
        <v>298</v>
      </c>
    </row>
    <row r="30" spans="1:5" s="2" customFormat="1" ht="15" x14ac:dyDescent="0.25">
      <c r="A30" s="101"/>
      <c r="B30" s="102"/>
      <c r="C30" s="103" t="s">
        <v>283</v>
      </c>
      <c r="D30" s="104" t="s">
        <v>284</v>
      </c>
      <c r="E30" s="105" t="s">
        <v>299</v>
      </c>
    </row>
    <row r="31" spans="1:5" s="2" customFormat="1" ht="15" x14ac:dyDescent="0.25">
      <c r="A31" s="101"/>
      <c r="B31" s="102"/>
      <c r="C31" s="103" t="s">
        <v>195</v>
      </c>
      <c r="D31" s="104" t="s">
        <v>196</v>
      </c>
      <c r="E31" s="105" t="s">
        <v>300</v>
      </c>
    </row>
    <row r="32" spans="1:5" s="2" customFormat="1" ht="15" x14ac:dyDescent="0.25">
      <c r="A32" s="101"/>
      <c r="B32" s="102"/>
      <c r="C32" s="103" t="s">
        <v>197</v>
      </c>
      <c r="D32" s="104" t="s">
        <v>198</v>
      </c>
      <c r="E32" s="105" t="s">
        <v>301</v>
      </c>
    </row>
    <row r="33" spans="1:5" s="2" customFormat="1" ht="15" x14ac:dyDescent="0.25">
      <c r="A33" s="101"/>
      <c r="B33" s="102"/>
      <c r="C33" s="103" t="s">
        <v>201</v>
      </c>
      <c r="D33" s="104" t="s">
        <v>202</v>
      </c>
      <c r="E33" s="105" t="s">
        <v>302</v>
      </c>
    </row>
    <row r="34" spans="1:5" s="2" customFormat="1" ht="15" x14ac:dyDescent="0.25">
      <c r="A34" s="101"/>
      <c r="B34" s="102"/>
      <c r="C34" s="103" t="s">
        <v>203</v>
      </c>
      <c r="D34" s="104" t="s">
        <v>202</v>
      </c>
      <c r="E34" s="105" t="s">
        <v>302</v>
      </c>
    </row>
    <row r="35" spans="1:5" s="2" customFormat="1" ht="15" x14ac:dyDescent="0.25">
      <c r="A35" s="101"/>
      <c r="B35" s="102"/>
      <c r="C35" s="103" t="s">
        <v>206</v>
      </c>
      <c r="D35" s="104" t="s">
        <v>361</v>
      </c>
      <c r="E35" s="101"/>
    </row>
    <row r="36" spans="1:5" s="2" customFormat="1" ht="45" x14ac:dyDescent="0.25">
      <c r="A36" s="216" t="s">
        <v>21</v>
      </c>
      <c r="B36" s="217" t="s">
        <v>355</v>
      </c>
      <c r="C36" s="98" t="s">
        <v>262</v>
      </c>
      <c r="D36" s="99" t="s">
        <v>363</v>
      </c>
      <c r="E36" s="106">
        <f>((625.4+2.364*(0.4*500+0.6*0.5*500))*0.5704)*0.35*1.1*1.1*1.1*1.1*1.5*0.6*1.54*0.929</f>
        <v>546.77</v>
      </c>
    </row>
    <row r="37" spans="1:5" s="2" customFormat="1" ht="23.25" x14ac:dyDescent="0.25">
      <c r="A37" s="101"/>
      <c r="B37" s="102"/>
      <c r="C37" s="103" t="s">
        <v>324</v>
      </c>
      <c r="D37" s="104" t="s">
        <v>263</v>
      </c>
      <c r="E37" s="105"/>
    </row>
    <row r="38" spans="1:5" s="2" customFormat="1" ht="15" x14ac:dyDescent="0.25">
      <c r="A38" s="101"/>
      <c r="B38" s="102"/>
      <c r="C38" s="103" t="s">
        <v>325</v>
      </c>
      <c r="D38" s="104" t="s">
        <v>303</v>
      </c>
      <c r="E38" s="105"/>
    </row>
    <row r="39" spans="1:5" s="2" customFormat="1" ht="45.75" x14ac:dyDescent="0.25">
      <c r="A39" s="101"/>
      <c r="B39" s="102"/>
      <c r="C39" s="103" t="s">
        <v>286</v>
      </c>
      <c r="D39" s="104" t="s">
        <v>277</v>
      </c>
      <c r="E39" s="105"/>
    </row>
    <row r="40" spans="1:5" s="2" customFormat="1" ht="57" x14ac:dyDescent="0.25">
      <c r="A40" s="101"/>
      <c r="B40" s="102"/>
      <c r="C40" s="103" t="s">
        <v>287</v>
      </c>
      <c r="D40" s="104" t="s">
        <v>278</v>
      </c>
      <c r="E40" s="105"/>
    </row>
    <row r="41" spans="1:5" s="2" customFormat="1" ht="34.5" x14ac:dyDescent="0.25">
      <c r="A41" s="101"/>
      <c r="B41" s="102"/>
      <c r="C41" s="103" t="s">
        <v>288</v>
      </c>
      <c r="D41" s="104" t="s">
        <v>279</v>
      </c>
      <c r="E41" s="105"/>
    </row>
    <row r="42" spans="1:5" s="2" customFormat="1" ht="34.5" x14ac:dyDescent="0.25">
      <c r="A42" s="101"/>
      <c r="B42" s="102"/>
      <c r="C42" s="103" t="s">
        <v>289</v>
      </c>
      <c r="D42" s="104" t="s">
        <v>280</v>
      </c>
      <c r="E42" s="105"/>
    </row>
    <row r="43" spans="1:5" s="2" customFormat="1" ht="68.25" x14ac:dyDescent="0.25">
      <c r="A43" s="101"/>
      <c r="B43" s="102"/>
      <c r="C43" s="103" t="s">
        <v>326</v>
      </c>
      <c r="D43" s="104" t="s">
        <v>304</v>
      </c>
      <c r="E43" s="105"/>
    </row>
    <row r="44" spans="1:5" s="2" customFormat="1" ht="15" x14ac:dyDescent="0.25">
      <c r="A44" s="101"/>
      <c r="B44" s="102"/>
      <c r="C44" s="103" t="s">
        <v>172</v>
      </c>
      <c r="D44" s="104" t="s">
        <v>208</v>
      </c>
      <c r="E44" s="105"/>
    </row>
    <row r="45" spans="1:5" s="2" customFormat="1" ht="23.25" x14ac:dyDescent="0.25">
      <c r="A45" s="101"/>
      <c r="B45" s="102"/>
      <c r="C45" s="103" t="s">
        <v>173</v>
      </c>
      <c r="D45" s="104" t="s">
        <v>174</v>
      </c>
      <c r="E45" s="105"/>
    </row>
    <row r="46" spans="1:5" s="2" customFormat="1" ht="15" x14ac:dyDescent="0.25">
      <c r="A46" s="101"/>
      <c r="B46" s="102"/>
      <c r="C46" s="103" t="s">
        <v>175</v>
      </c>
      <c r="D46" s="104" t="s">
        <v>176</v>
      </c>
      <c r="E46" s="105" t="s">
        <v>305</v>
      </c>
    </row>
    <row r="47" spans="1:5" s="2" customFormat="1" ht="15" x14ac:dyDescent="0.25">
      <c r="A47" s="101"/>
      <c r="B47" s="102"/>
      <c r="C47" s="103" t="s">
        <v>177</v>
      </c>
      <c r="D47" s="104" t="s">
        <v>178</v>
      </c>
      <c r="E47" s="105" t="s">
        <v>306</v>
      </c>
    </row>
    <row r="48" spans="1:5" s="2" customFormat="1" ht="15" x14ac:dyDescent="0.25">
      <c r="A48" s="101"/>
      <c r="B48" s="102"/>
      <c r="C48" s="103" t="s">
        <v>179</v>
      </c>
      <c r="D48" s="104" t="s">
        <v>264</v>
      </c>
      <c r="E48" s="105" t="s">
        <v>307</v>
      </c>
    </row>
    <row r="49" spans="1:24" s="2" customFormat="1" ht="15" x14ac:dyDescent="0.25">
      <c r="A49" s="101"/>
      <c r="B49" s="102"/>
      <c r="C49" s="103" t="s">
        <v>180</v>
      </c>
      <c r="D49" s="104" t="s">
        <v>265</v>
      </c>
      <c r="E49" s="105" t="s">
        <v>308</v>
      </c>
    </row>
    <row r="50" spans="1:24" s="2" customFormat="1" ht="15" x14ac:dyDescent="0.25">
      <c r="A50" s="101"/>
      <c r="B50" s="102"/>
      <c r="C50" s="103" t="s">
        <v>181</v>
      </c>
      <c r="D50" s="104" t="s">
        <v>182</v>
      </c>
      <c r="E50" s="105" t="s">
        <v>309</v>
      </c>
    </row>
    <row r="51" spans="1:24" s="2" customFormat="1" ht="15" x14ac:dyDescent="0.25">
      <c r="A51" s="101"/>
      <c r="B51" s="102"/>
      <c r="C51" s="103" t="s">
        <v>183</v>
      </c>
      <c r="D51" s="104" t="s">
        <v>184</v>
      </c>
      <c r="E51" s="105" t="s">
        <v>310</v>
      </c>
    </row>
    <row r="52" spans="1:24" s="2" customFormat="1" ht="15" x14ac:dyDescent="0.25">
      <c r="A52" s="101"/>
      <c r="B52" s="102"/>
      <c r="C52" s="103" t="s">
        <v>185</v>
      </c>
      <c r="D52" s="104" t="s">
        <v>186</v>
      </c>
      <c r="E52" s="105" t="s">
        <v>311</v>
      </c>
    </row>
    <row r="53" spans="1:24" s="2" customFormat="1" ht="15" x14ac:dyDescent="0.25">
      <c r="A53" s="101"/>
      <c r="B53" s="102"/>
      <c r="C53" s="103" t="s">
        <v>187</v>
      </c>
      <c r="D53" s="104" t="s">
        <v>188</v>
      </c>
      <c r="E53" s="105" t="s">
        <v>312</v>
      </c>
    </row>
    <row r="54" spans="1:24" s="2" customFormat="1" ht="15" x14ac:dyDescent="0.25">
      <c r="A54" s="101"/>
      <c r="B54" s="102"/>
      <c r="C54" s="103" t="s">
        <v>189</v>
      </c>
      <c r="D54" s="104" t="s">
        <v>190</v>
      </c>
      <c r="E54" s="105" t="s">
        <v>313</v>
      </c>
    </row>
    <row r="55" spans="1:24" s="2" customFormat="1" ht="15" x14ac:dyDescent="0.25">
      <c r="A55" s="101"/>
      <c r="B55" s="102"/>
      <c r="C55" s="103" t="s">
        <v>191</v>
      </c>
      <c r="D55" s="104" t="s">
        <v>192</v>
      </c>
      <c r="E55" s="105" t="s">
        <v>314</v>
      </c>
    </row>
    <row r="56" spans="1:24" s="2" customFormat="1" ht="15" x14ac:dyDescent="0.25">
      <c r="A56" s="101"/>
      <c r="B56" s="102"/>
      <c r="C56" s="103" t="s">
        <v>193</v>
      </c>
      <c r="D56" s="104" t="s">
        <v>194</v>
      </c>
      <c r="E56" s="105" t="s">
        <v>315</v>
      </c>
    </row>
    <row r="57" spans="1:24" s="2" customFormat="1" ht="15" x14ac:dyDescent="0.25">
      <c r="A57" s="101"/>
      <c r="B57" s="102"/>
      <c r="C57" s="103" t="s">
        <v>195</v>
      </c>
      <c r="D57" s="104" t="s">
        <v>196</v>
      </c>
      <c r="E57" s="105" t="s">
        <v>316</v>
      </c>
    </row>
    <row r="58" spans="1:24" s="2" customFormat="1" ht="15" x14ac:dyDescent="0.25">
      <c r="A58" s="101"/>
      <c r="B58" s="102"/>
      <c r="C58" s="103" t="s">
        <v>197</v>
      </c>
      <c r="D58" s="104" t="s">
        <v>198</v>
      </c>
      <c r="E58" s="105" t="s">
        <v>317</v>
      </c>
    </row>
    <row r="59" spans="1:24" s="2" customFormat="1" ht="15" x14ac:dyDescent="0.25">
      <c r="A59" s="101"/>
      <c r="B59" s="102"/>
      <c r="C59" s="103" t="s">
        <v>199</v>
      </c>
      <c r="D59" s="104" t="s">
        <v>200</v>
      </c>
      <c r="E59" s="105" t="s">
        <v>318</v>
      </c>
    </row>
    <row r="60" spans="1:24" s="2" customFormat="1" ht="15" x14ac:dyDescent="0.25">
      <c r="A60" s="101"/>
      <c r="B60" s="102"/>
      <c r="C60" s="103" t="s">
        <v>201</v>
      </c>
      <c r="D60" s="104" t="s">
        <v>202</v>
      </c>
      <c r="E60" s="105" t="s">
        <v>285</v>
      </c>
    </row>
    <row r="61" spans="1:24" s="2" customFormat="1" ht="15" x14ac:dyDescent="0.25">
      <c r="A61" s="101"/>
      <c r="B61" s="102"/>
      <c r="C61" s="103" t="s">
        <v>203</v>
      </c>
      <c r="D61" s="104" t="s">
        <v>202</v>
      </c>
      <c r="E61" s="105" t="s">
        <v>285</v>
      </c>
    </row>
    <row r="62" spans="1:24" s="2" customFormat="1" ht="15" x14ac:dyDescent="0.25">
      <c r="A62" s="101"/>
      <c r="B62" s="102"/>
      <c r="C62" s="103" t="s">
        <v>204</v>
      </c>
      <c r="D62" s="104" t="s">
        <v>205</v>
      </c>
      <c r="E62" s="105" t="s">
        <v>319</v>
      </c>
    </row>
    <row r="63" spans="1:24" s="2" customFormat="1" ht="15" x14ac:dyDescent="0.25">
      <c r="A63" s="101"/>
      <c r="B63" s="102"/>
      <c r="C63" s="103" t="s">
        <v>206</v>
      </c>
      <c r="D63" s="104" t="s">
        <v>362</v>
      </c>
      <c r="E63" s="101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</row>
    <row r="64" spans="1:24" s="2" customFormat="1" ht="15" x14ac:dyDescent="0.25">
      <c r="A64" s="107"/>
      <c r="B64" s="254" t="s">
        <v>95</v>
      </c>
      <c r="C64" s="254"/>
      <c r="D64" s="107"/>
      <c r="E64" s="108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</row>
    <row r="65" spans="1:24" s="2" customFormat="1" ht="15" x14ac:dyDescent="0.25">
      <c r="A65" s="107"/>
      <c r="B65" s="255" t="s">
        <v>356</v>
      </c>
      <c r="C65" s="256"/>
      <c r="D65" s="107"/>
      <c r="E65" s="219">
        <f>E21+E36</f>
        <v>3231.99</v>
      </c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</row>
    <row r="66" spans="1:24" s="2" customFormat="1" ht="15" x14ac:dyDescent="0.25">
      <c r="A66" s="107"/>
      <c r="B66" s="254" t="s">
        <v>99</v>
      </c>
      <c r="C66" s="254"/>
      <c r="D66" s="107"/>
      <c r="E66" s="220">
        <f>E65</f>
        <v>3231.99</v>
      </c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</row>
    <row r="67" spans="1:24" s="2" customFormat="1" ht="11.25" customHeight="1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</row>
    <row r="68" spans="1:24" s="2" customFormat="1" ht="11.25" customHeight="1" x14ac:dyDescent="0.25">
      <c r="A68" s="109"/>
      <c r="B68" s="110" t="s">
        <v>207</v>
      </c>
      <c r="C68" s="111"/>
      <c r="D68" s="112"/>
      <c r="E68" s="109"/>
      <c r="F68" s="109"/>
      <c r="G68" s="109"/>
      <c r="H68" s="109"/>
      <c r="I68" s="109"/>
      <c r="J68" s="109"/>
      <c r="K68" s="109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</row>
    <row r="69" spans="1:24" s="2" customFormat="1" ht="23.25" customHeight="1" x14ac:dyDescent="0.25">
      <c r="A69" s="109"/>
      <c r="B69" s="114" t="s">
        <v>100</v>
      </c>
      <c r="C69" s="115"/>
      <c r="D69" s="116"/>
      <c r="E69" s="109"/>
      <c r="F69" s="109"/>
      <c r="G69" s="109"/>
      <c r="H69" s="109"/>
      <c r="I69" s="109"/>
      <c r="J69" s="109"/>
      <c r="K69" s="109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</row>
    <row r="70" spans="1:24" s="29" customFormat="1" ht="17.25" customHeight="1" x14ac:dyDescent="0.25">
      <c r="A70" s="109"/>
      <c r="B70" s="117" t="s">
        <v>101</v>
      </c>
      <c r="C70" s="118"/>
      <c r="D70" s="119"/>
      <c r="E70" s="109"/>
      <c r="F70" s="109"/>
      <c r="G70" s="109"/>
      <c r="H70" s="109"/>
      <c r="I70" s="109"/>
      <c r="J70" s="109"/>
      <c r="K70" s="109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</row>
    <row r="71" spans="1:24" s="29" customFormat="1" ht="17.25" customHeight="1" x14ac:dyDescent="0.25">
      <c r="A71" s="109"/>
      <c r="B71" s="117" t="s">
        <v>102</v>
      </c>
      <c r="C71" s="118"/>
      <c r="D71" s="119"/>
      <c r="E71" s="109"/>
      <c r="F71" s="109"/>
      <c r="G71" s="109"/>
      <c r="H71" s="109"/>
      <c r="I71" s="109"/>
      <c r="J71" s="109"/>
      <c r="K71" s="109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</row>
    <row r="72" spans="1:24" s="29" customFormat="1" ht="17.25" customHeight="1" x14ac:dyDescent="0.25">
      <c r="A72" s="76"/>
      <c r="B72" s="76"/>
      <c r="C72" s="120"/>
      <c r="D72" s="120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</row>
    <row r="73" spans="1:24" s="29" customFormat="1" ht="17.25" customHeight="1" x14ac:dyDescent="0.25">
      <c r="A73" s="76"/>
      <c r="B73" s="76"/>
      <c r="C73" s="76"/>
      <c r="D73" s="121"/>
      <c r="E73" s="121"/>
      <c r="F73" s="121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</row>
    <row r="74" spans="1:24" s="2" customFormat="1" ht="15" x14ac:dyDescent="0.25">
      <c r="A74" s="76"/>
      <c r="B74" s="76"/>
      <c r="C74" s="77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</row>
    <row r="75" spans="1:24" s="2" customFormat="1" ht="11.25" customHeight="1" x14ac:dyDescent="0.25">
      <c r="A75" s="76"/>
      <c r="B75" s="76"/>
      <c r="C75" s="76"/>
      <c r="D75" s="121"/>
      <c r="E75" s="121"/>
      <c r="F75" s="121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</row>
    <row r="76" spans="1:24" s="2" customFormat="1" ht="15" x14ac:dyDescent="0.25">
      <c r="A76" s="74"/>
      <c r="B76" s="74"/>
      <c r="C76" s="74"/>
      <c r="D76" s="75"/>
      <c r="E76" s="75"/>
      <c r="F76" s="75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</row>
    <row r="77" spans="1:24" s="2" customFormat="1" ht="11.25" customHeight="1" x14ac:dyDescent="0.25">
      <c r="D77" s="39"/>
      <c r="E77" s="39"/>
      <c r="F77" s="39"/>
    </row>
  </sheetData>
  <mergeCells count="10">
    <mergeCell ref="A5:E5"/>
    <mergeCell ref="A6:E6"/>
    <mergeCell ref="A8:E8"/>
    <mergeCell ref="A9:E9"/>
    <mergeCell ref="B12:E12"/>
    <mergeCell ref="B14:E14"/>
    <mergeCell ref="A20:E20"/>
    <mergeCell ref="B64:C64"/>
    <mergeCell ref="B65:C65"/>
    <mergeCell ref="B66:C66"/>
  </mergeCells>
  <pageMargins left="0.31496062874794001" right="0.31496062874794001" top="0.78740155696868896" bottom="0.31496062874794001" header="0.19685038924217199" footer="0.19685038924217199"/>
  <pageSetup paperSize="9" scale="88" fitToHeight="0" orientation="landscape" r:id="rId1"/>
  <headerFooter>
    <oddHeader>&amp;LГРАНД-Смета, версия 2025.2</oddHeader>
    <oddFooter>&amp;RСтраница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41"/>
  <sheetViews>
    <sheetView topLeftCell="A17" workbookViewId="0">
      <selection activeCell="A9" sqref="A9:E9"/>
    </sheetView>
  </sheetViews>
  <sheetFormatPr defaultColWidth="8.85546875" defaultRowHeight="11.25" customHeight="1" x14ac:dyDescent="0.2"/>
  <cols>
    <col min="1" max="1" width="7" style="1" customWidth="1"/>
    <col min="2" max="4" width="47.140625" style="1" customWidth="1"/>
    <col min="5" max="5" width="12.140625" style="1" customWidth="1"/>
    <col min="6" max="11" width="8.85546875" style="1"/>
    <col min="12" max="16" width="160.5703125" style="41" hidden="1" customWidth="1"/>
    <col min="17" max="24" width="153.5703125" style="41" hidden="1" customWidth="1"/>
    <col min="25" max="16384" width="8.85546875" style="1"/>
  </cols>
  <sheetData>
    <row r="1" spans="1:24" s="2" customFormat="1" ht="6" hidden="1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4" s="2" customFormat="1" ht="15" x14ac:dyDescent="0.25">
      <c r="A2" s="122"/>
      <c r="B2" s="122"/>
      <c r="C2" s="122"/>
      <c r="D2" s="122"/>
      <c r="E2" s="123" t="s">
        <v>0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4" s="2" customFormat="1" ht="15" x14ac:dyDescent="0.25">
      <c r="A3" s="122"/>
      <c r="B3" s="124" t="s">
        <v>157</v>
      </c>
      <c r="C3" s="125"/>
      <c r="D3" s="125"/>
      <c r="E3" s="126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</row>
    <row r="4" spans="1:24" s="2" customFormat="1" ht="12.75" customHeight="1" x14ac:dyDescent="0.25">
      <c r="A4" s="122"/>
      <c r="B4" s="122"/>
      <c r="C4" s="122"/>
      <c r="D4" s="127" t="s">
        <v>158</v>
      </c>
      <c r="E4" s="128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</row>
    <row r="5" spans="1:24" s="2" customFormat="1" ht="33" customHeight="1" x14ac:dyDescent="0.25">
      <c r="A5" s="263" t="s">
        <v>357</v>
      </c>
      <c r="B5" s="264"/>
      <c r="C5" s="264"/>
      <c r="D5" s="264"/>
      <c r="E5" s="264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</row>
    <row r="6" spans="1:24" s="2" customFormat="1" ht="15" x14ac:dyDescent="0.25">
      <c r="A6" s="265" t="s">
        <v>159</v>
      </c>
      <c r="B6" s="265"/>
      <c r="C6" s="265"/>
      <c r="D6" s="265"/>
      <c r="E6" s="265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</row>
    <row r="7" spans="1:24" s="2" customFormat="1" ht="15" x14ac:dyDescent="0.25">
      <c r="A7" s="130"/>
      <c r="B7" s="130"/>
      <c r="C7" s="130"/>
      <c r="D7" s="130"/>
      <c r="E7" s="130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</row>
    <row r="8" spans="1:24" s="2" customFormat="1" ht="14.45" customHeight="1" x14ac:dyDescent="0.25">
      <c r="A8" s="266" t="s">
        <v>358</v>
      </c>
      <c r="B8" s="267"/>
      <c r="C8" s="267"/>
      <c r="D8" s="267"/>
      <c r="E8" s="267"/>
      <c r="F8" s="122"/>
      <c r="G8" s="122"/>
      <c r="H8" s="122"/>
      <c r="I8" s="122"/>
      <c r="J8" s="122"/>
      <c r="K8" s="122"/>
      <c r="L8" s="131" t="s">
        <v>266</v>
      </c>
      <c r="M8" s="131" t="s">
        <v>161</v>
      </c>
      <c r="N8" s="131" t="s">
        <v>161</v>
      </c>
      <c r="O8" s="131" t="s">
        <v>161</v>
      </c>
      <c r="P8" s="131" t="s">
        <v>161</v>
      </c>
      <c r="Q8" s="122"/>
      <c r="R8" s="122"/>
      <c r="S8" s="122"/>
      <c r="T8" s="122"/>
      <c r="U8" s="122"/>
      <c r="V8" s="122"/>
      <c r="W8" s="122"/>
      <c r="X8" s="122"/>
    </row>
    <row r="9" spans="1:24" s="2" customFormat="1" ht="15" x14ac:dyDescent="0.25">
      <c r="A9" s="268" t="s">
        <v>162</v>
      </c>
      <c r="B9" s="268"/>
      <c r="C9" s="268"/>
      <c r="D9" s="268"/>
      <c r="E9" s="268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</row>
    <row r="10" spans="1:24" s="2" customFormat="1" ht="15" x14ac:dyDescent="0.25">
      <c r="A10" s="130"/>
      <c r="B10" s="130"/>
      <c r="C10" s="130"/>
      <c r="D10" s="130"/>
      <c r="E10" s="130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</row>
    <row r="11" spans="1:24" s="2" customFormat="1" ht="15" x14ac:dyDescent="0.25">
      <c r="A11" s="132" t="s">
        <v>163</v>
      </c>
      <c r="B11" s="133"/>
      <c r="C11" s="133"/>
      <c r="D11" s="133"/>
      <c r="E11" s="133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</row>
    <row r="12" spans="1:24" s="2" customFormat="1" ht="15" x14ac:dyDescent="0.25">
      <c r="A12" s="134"/>
      <c r="B12" s="269"/>
      <c r="C12" s="269"/>
      <c r="D12" s="269"/>
      <c r="E12" s="269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35" t="s">
        <v>161</v>
      </c>
      <c r="R12" s="135" t="s">
        <v>161</v>
      </c>
      <c r="S12" s="135" t="s">
        <v>161</v>
      </c>
      <c r="T12" s="135" t="s">
        <v>161</v>
      </c>
      <c r="U12" s="122"/>
      <c r="V12" s="122"/>
      <c r="W12" s="122"/>
      <c r="X12" s="122"/>
    </row>
    <row r="13" spans="1:24" s="2" customFormat="1" ht="24" customHeight="1" x14ac:dyDescent="0.25">
      <c r="A13" s="133" t="s">
        <v>164</v>
      </c>
      <c r="B13" s="133"/>
      <c r="C13" s="218" t="s">
        <v>351</v>
      </c>
      <c r="D13" s="136"/>
      <c r="E13" s="136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</row>
    <row r="14" spans="1:24" s="2" customFormat="1" ht="15" x14ac:dyDescent="0.25">
      <c r="A14" s="134"/>
      <c r="B14" s="269"/>
      <c r="C14" s="269"/>
      <c r="D14" s="269"/>
      <c r="E14" s="269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35" t="s">
        <v>161</v>
      </c>
      <c r="V14" s="135" t="s">
        <v>161</v>
      </c>
      <c r="W14" s="135" t="s">
        <v>161</v>
      </c>
      <c r="X14" s="135" t="s">
        <v>161</v>
      </c>
    </row>
    <row r="15" spans="1:24" s="2" customFormat="1" ht="15" x14ac:dyDescent="0.25">
      <c r="A15" s="134"/>
      <c r="B15" s="137"/>
      <c r="C15" s="137"/>
      <c r="D15" s="137"/>
      <c r="E15" s="137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</row>
    <row r="16" spans="1:24" s="2" customFormat="1" ht="15" x14ac:dyDescent="0.25">
      <c r="A16" s="138" t="s">
        <v>327</v>
      </c>
      <c r="B16" s="137"/>
      <c r="C16" s="137"/>
      <c r="D16" s="137"/>
      <c r="E16" s="137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</row>
    <row r="17" spans="1:24" s="2" customFormat="1" ht="15" x14ac:dyDescent="0.25">
      <c r="A17" s="130"/>
      <c r="B17" s="130"/>
      <c r="C17" s="129"/>
      <c r="D17" s="129"/>
      <c r="E17" s="139"/>
    </row>
    <row r="18" spans="1:24" s="2" customFormat="1" ht="69.75" customHeight="1" x14ac:dyDescent="0.25">
      <c r="A18" s="140" t="s">
        <v>6</v>
      </c>
      <c r="B18" s="140" t="s">
        <v>165</v>
      </c>
      <c r="C18" s="140" t="s">
        <v>166</v>
      </c>
      <c r="D18" s="140" t="s">
        <v>167</v>
      </c>
      <c r="E18" s="140" t="s">
        <v>168</v>
      </c>
    </row>
    <row r="19" spans="1:24" s="2" customFormat="1" ht="15" x14ac:dyDescent="0.25">
      <c r="A19" s="141">
        <v>1</v>
      </c>
      <c r="B19" s="142">
        <v>2</v>
      </c>
      <c r="C19" s="142">
        <v>3</v>
      </c>
      <c r="D19" s="141">
        <v>4</v>
      </c>
      <c r="E19" s="141">
        <v>5</v>
      </c>
    </row>
    <row r="20" spans="1:24" s="2" customFormat="1" ht="12.75" customHeight="1" x14ac:dyDescent="0.25">
      <c r="A20" s="271" t="s">
        <v>169</v>
      </c>
      <c r="B20" s="272"/>
      <c r="C20" s="272"/>
      <c r="D20" s="272"/>
      <c r="E20" s="273"/>
    </row>
    <row r="21" spans="1:24" s="2" customFormat="1" ht="33.75" x14ac:dyDescent="0.25">
      <c r="A21" s="143" t="s">
        <v>14</v>
      </c>
      <c r="B21" s="144" t="s">
        <v>267</v>
      </c>
      <c r="C21" s="144" t="s">
        <v>268</v>
      </c>
      <c r="D21" s="145" t="s">
        <v>328</v>
      </c>
      <c r="E21" s="146">
        <v>30</v>
      </c>
    </row>
    <row r="22" spans="1:24" s="2" customFormat="1" ht="57" x14ac:dyDescent="0.25">
      <c r="A22" s="147"/>
      <c r="B22" s="148"/>
      <c r="C22" s="149" t="s">
        <v>329</v>
      </c>
      <c r="D22" s="150" t="s">
        <v>330</v>
      </c>
      <c r="E22" s="151"/>
    </row>
    <row r="23" spans="1:24" s="2" customFormat="1" ht="15" x14ac:dyDescent="0.25">
      <c r="A23" s="147"/>
      <c r="B23" s="148"/>
      <c r="C23" s="149" t="s">
        <v>172</v>
      </c>
      <c r="D23" s="150" t="s">
        <v>269</v>
      </c>
      <c r="E23" s="151"/>
    </row>
    <row r="24" spans="1:24" s="2" customFormat="1" ht="23.25" x14ac:dyDescent="0.25">
      <c r="A24" s="147"/>
      <c r="B24" s="148"/>
      <c r="C24" s="149" t="s">
        <v>270</v>
      </c>
      <c r="D24" s="150" t="s">
        <v>271</v>
      </c>
      <c r="E24" s="151"/>
    </row>
    <row r="25" spans="1:24" s="2" customFormat="1" ht="33.75" x14ac:dyDescent="0.25">
      <c r="A25" s="143" t="s">
        <v>21</v>
      </c>
      <c r="B25" s="144" t="s">
        <v>272</v>
      </c>
      <c r="C25" s="144" t="s">
        <v>273</v>
      </c>
      <c r="D25" s="145" t="s">
        <v>331</v>
      </c>
      <c r="E25" s="152">
        <v>22.5</v>
      </c>
    </row>
    <row r="26" spans="1:24" s="2" customFormat="1" ht="57" x14ac:dyDescent="0.25">
      <c r="A26" s="147"/>
      <c r="B26" s="148"/>
      <c r="C26" s="149" t="s">
        <v>329</v>
      </c>
      <c r="D26" s="150" t="s">
        <v>330</v>
      </c>
      <c r="E26" s="151"/>
    </row>
    <row r="27" spans="1:24" s="2" customFormat="1" ht="15" x14ac:dyDescent="0.25">
      <c r="A27" s="147"/>
      <c r="B27" s="148"/>
      <c r="C27" s="149" t="s">
        <v>172</v>
      </c>
      <c r="D27" s="150" t="s">
        <v>269</v>
      </c>
      <c r="E27" s="151"/>
    </row>
    <row r="28" spans="1:24" s="2" customFormat="1" ht="11.25" customHeight="1" x14ac:dyDescent="0.25">
      <c r="A28" s="147"/>
      <c r="B28" s="148"/>
      <c r="C28" s="149" t="s">
        <v>270</v>
      </c>
      <c r="D28" s="150" t="s">
        <v>271</v>
      </c>
      <c r="E28" s="151"/>
    </row>
    <row r="29" spans="1:24" s="2" customFormat="1" ht="11.25" customHeight="1" x14ac:dyDescent="0.25">
      <c r="A29" s="153"/>
      <c r="B29" s="270" t="s">
        <v>95</v>
      </c>
      <c r="C29" s="270"/>
      <c r="D29" s="153"/>
      <c r="E29" s="154"/>
    </row>
    <row r="30" spans="1:24" s="2" customFormat="1" ht="11.25" customHeight="1" x14ac:dyDescent="0.25">
      <c r="A30" s="153"/>
      <c r="B30" s="274" t="s">
        <v>149</v>
      </c>
      <c r="C30" s="274"/>
      <c r="D30" s="153"/>
      <c r="E30" s="155" t="s">
        <v>332</v>
      </c>
    </row>
    <row r="31" spans="1:24" s="2" customFormat="1" ht="23.25" customHeight="1" x14ac:dyDescent="0.25">
      <c r="A31" s="153"/>
      <c r="B31" s="274" t="s">
        <v>274</v>
      </c>
      <c r="C31" s="274"/>
      <c r="D31" s="153"/>
      <c r="E31" s="155" t="s">
        <v>333</v>
      </c>
    </row>
    <row r="32" spans="1:24" s="29" customFormat="1" ht="17.25" customHeight="1" x14ac:dyDescent="0.25">
      <c r="A32" s="153"/>
      <c r="B32" s="270" t="s">
        <v>99</v>
      </c>
      <c r="C32" s="270"/>
      <c r="D32" s="153"/>
      <c r="E32" s="169">
        <v>342.83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2:24" s="29" customFormat="1" ht="17.25" customHeight="1" x14ac:dyDescent="0.25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</row>
    <row r="34" spans="2:24" s="29" customFormat="1" ht="17.25" customHeight="1" x14ac:dyDescent="0.25">
      <c r="B34" s="157" t="s">
        <v>207</v>
      </c>
      <c r="C34" s="158"/>
      <c r="D34" s="159"/>
      <c r="E34" s="156"/>
      <c r="F34" s="156"/>
      <c r="G34" s="156"/>
      <c r="H34" s="156"/>
      <c r="I34" s="156"/>
      <c r="J34" s="156"/>
      <c r="K34" s="156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</row>
    <row r="35" spans="2:24" s="29" customFormat="1" ht="17.25" customHeight="1" x14ac:dyDescent="0.25">
      <c r="B35" s="161" t="s">
        <v>100</v>
      </c>
      <c r="C35" s="162"/>
      <c r="D35" s="163"/>
      <c r="E35" s="156"/>
      <c r="F35" s="156"/>
      <c r="G35" s="156"/>
      <c r="H35" s="156"/>
      <c r="I35" s="156"/>
      <c r="J35" s="156"/>
      <c r="K35" s="156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</row>
    <row r="36" spans="2:24" s="2" customFormat="1" ht="15" x14ac:dyDescent="0.25">
      <c r="B36" s="164" t="s">
        <v>101</v>
      </c>
      <c r="C36" s="165"/>
      <c r="D36" s="166"/>
      <c r="E36" s="156"/>
      <c r="F36" s="156"/>
      <c r="G36" s="156"/>
      <c r="H36" s="156"/>
      <c r="I36" s="156"/>
      <c r="J36" s="156"/>
      <c r="K36" s="156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</row>
    <row r="37" spans="2:24" s="2" customFormat="1" ht="11.25" customHeight="1" x14ac:dyDescent="0.25">
      <c r="B37" s="164" t="s">
        <v>102</v>
      </c>
      <c r="C37" s="165"/>
      <c r="D37" s="166"/>
      <c r="E37" s="156"/>
      <c r="F37" s="156"/>
      <c r="G37" s="156"/>
      <c r="H37" s="156"/>
      <c r="I37" s="156"/>
      <c r="J37" s="156"/>
      <c r="K37" s="156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</row>
    <row r="38" spans="2:24" s="2" customFormat="1" ht="15" x14ac:dyDescent="0.25">
      <c r="B38" s="122"/>
      <c r="C38" s="167"/>
      <c r="D38" s="167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</row>
    <row r="39" spans="2:24" s="2" customFormat="1" ht="11.25" customHeight="1" x14ac:dyDescent="0.25">
      <c r="B39" s="122"/>
      <c r="C39" s="122"/>
      <c r="D39" s="168"/>
      <c r="E39" s="168"/>
      <c r="F39" s="168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</row>
    <row r="40" spans="2:24" ht="11.25" customHeight="1" x14ac:dyDescent="0.25">
      <c r="B40" s="122"/>
      <c r="C40" s="123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</row>
    <row r="41" spans="2:24" ht="11.25" customHeight="1" x14ac:dyDescent="0.25">
      <c r="B41" s="122"/>
      <c r="C41" s="122"/>
      <c r="D41" s="168"/>
      <c r="E41" s="168"/>
      <c r="F41" s="168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</row>
  </sheetData>
  <mergeCells count="11">
    <mergeCell ref="B32:C32"/>
    <mergeCell ref="B14:E14"/>
    <mergeCell ref="A20:E20"/>
    <mergeCell ref="B29:C29"/>
    <mergeCell ref="B30:C30"/>
    <mergeCell ref="B31:C31"/>
    <mergeCell ref="A5:E5"/>
    <mergeCell ref="A6:E6"/>
    <mergeCell ref="A8:E8"/>
    <mergeCell ref="A9:E9"/>
    <mergeCell ref="B12:E12"/>
  </mergeCells>
  <pageMargins left="0.31496062874794001" right="0.31496062874794001" top="0.78740155696868896" bottom="0.31496062874794001" header="0.19685038924217199" footer="0.19685038924217199"/>
  <pageSetup paperSize="9" scale="88" fitToHeight="0" orientation="landscape" r:id="rId1"/>
  <headerFooter>
    <oddHeader>&amp;LГРАНД-Смета, версия 2025.2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Сводная ПИР</vt:lpstr>
      <vt:lpstr>1. Геолог - Форма 2п на изыскат</vt:lpstr>
      <vt:lpstr>2. геодез - Форма 2п на изыскат</vt:lpstr>
      <vt:lpstr>5 Обслед - Форма 2п на изыскате</vt:lpstr>
      <vt:lpstr>6 ПИР П - Форма 2п</vt:lpstr>
      <vt:lpstr>Пожарные риски - Форма 2п</vt:lpstr>
      <vt:lpstr>'1. Геолог - Форма 2п на изыскат'!Заголовки_для_печати</vt:lpstr>
      <vt:lpstr>'2. геодез - Форма 2п на изыскат'!Заголовки_для_печати</vt:lpstr>
      <vt:lpstr>'5 Обслед - Форма 2п на изыскате'!Заголовки_для_печати</vt:lpstr>
      <vt:lpstr>'6 ПИР П - Форма 2п'!Заголовки_для_печати</vt:lpstr>
      <vt:lpstr>'Пожарные риски - Форма 2п'!Заголовки_для_печати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Колчанова</dc:creator>
  <cp:lastModifiedBy>opr4</cp:lastModifiedBy>
  <cp:lastPrinted>2025-06-18T06:06:04Z</cp:lastPrinted>
  <dcterms:created xsi:type="dcterms:W3CDTF">2025-05-19T05:48:56Z</dcterms:created>
  <dcterms:modified xsi:type="dcterms:W3CDTF">2025-06-18T06:06:14Z</dcterms:modified>
</cp:coreProperties>
</file>