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ena.kovalchuk\Desktop\СМЕТЫ 2026\п. 893 из п.756 Бордюры виноградника\"/>
    </mc:Choice>
  </mc:AlternateContent>
  <xr:revisionPtr revIDLastSave="0" documentId="13_ncr:1_{7EA5C23A-64C0-4BE3-B7E9-D1E0460244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СР  Ремонтные работы замена де" sheetId="1" r:id="rId1"/>
  </sheets>
  <definedNames>
    <definedName name="_xlnm.Print_Titles" localSheetId="0">'ЛСР  Ремонтные работы замена де'!$5:$5</definedName>
    <definedName name="_xlnm.Print_Area" localSheetId="0">'ЛСР  Ремонтные работы замена де'!$A$1:$E$26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4" i="1" l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<sst xmlns="http://schemas.openxmlformats.org/spreadsheetml/2006/main" count="90" uniqueCount="51">
  <si>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</si>
  <si>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</si>
  <si>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</si>
  <si>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</si>
  <si>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</si>
  <si>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</si>
  <si>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Раздел 1. Общестроительные работы</t>
  </si>
  <si>
    <t>1</t>
  </si>
  <si>
    <t>м3</t>
  </si>
  <si>
    <t xml:space="preserve">1 </t>
  </si>
  <si>
    <t>2</t>
  </si>
  <si>
    <t>м2</t>
  </si>
  <si>
    <t>3</t>
  </si>
  <si>
    <t>Пленка полиэтиленовая, толщина 0,2-0,5 мм</t>
  </si>
  <si>
    <t>4</t>
  </si>
  <si>
    <t>5</t>
  </si>
  <si>
    <t>6</t>
  </si>
  <si>
    <t>м</t>
  </si>
  <si>
    <t>7</t>
  </si>
  <si>
    <t>Демонтаж поврежденных деревянных бордюр / Разборка бортовых камней: на щебеночном основании</t>
  </si>
  <si>
    <t>8</t>
  </si>
  <si>
    <t>Подготовка основания под установку бордюр / Планировка участка: вручную</t>
  </si>
  <si>
    <t>9</t>
  </si>
  <si>
    <t>Устройство прокладочной гидроизоляции фундаментов рулонными материалами в один слой насухо</t>
  </si>
  <si>
    <t>10</t>
  </si>
  <si>
    <t>Материал рулонный гидроизоляционный изол, резино-битумный, без полимерных добавок</t>
  </si>
  <si>
    <t>11</t>
  </si>
  <si>
    <t>Антисептирование древесины: маслянистыми антисептиками</t>
  </si>
  <si>
    <t>12</t>
  </si>
  <si>
    <t>л</t>
  </si>
  <si>
    <t>13</t>
  </si>
  <si>
    <t>Устройство бортовой доски для садовых дорожек и площадок</t>
  </si>
  <si>
    <t>17</t>
  </si>
  <si>
    <t>Брус профилированный хвойных пород (ель, сосна), естественной влажности, длина 2-6,5 м, ширина 150 мм, толщина 200 мм, сорт II</t>
  </si>
  <si>
    <t>18</t>
  </si>
  <si>
    <t>Засыпка вручную траншей, пазух котлованов и ям, группа грунтов: 2</t>
  </si>
  <si>
    <t>19</t>
  </si>
  <si>
    <t>Подготовка почвы для устройства партерного и обыкновенного газона с внесением растительной земли слоем 15 см: вручную</t>
  </si>
  <si>
    <t>20</t>
  </si>
  <si>
    <t>23</t>
  </si>
  <si>
    <t/>
  </si>
  <si>
    <t>Ремонтные работы деревянных бордюр дорожек вокруг виноградника, Литер ______инв № ________, расположенного по адресу: Российская Федерация, Республика Крым, г. Ялта, поселок Оползневое, ул. Генерала Острякова, д.9, к.1</t>
  </si>
  <si>
    <t>Подпись ответственного лица__________________________________________________</t>
  </si>
  <si>
    <t>Снятие дорожной гранитной крошки с сохранением / Разборка покрытий и оснований: щебеночных
-</t>
  </si>
  <si>
    <t>Устройство подстилки для вытесненного грунта и чернозема / Устройство подложки под ковровые покрытия насухо
-</t>
  </si>
  <si>
    <t>Уборка слоя чернозема с сохранением/ Разработка грунта вручную в траншеях глубиной до 2 м без креплений с откосами, группа грунтов: 2
-</t>
  </si>
  <si>
    <t>Разработка грунта в траншеях с откидкой в отвал вручную/ Разработка грунта вручную в траншеях глубиной до 2 м без креплений с откосами, группа грунтов: 2
-</t>
  </si>
  <si>
    <t>Демонтаж светодиодной ленты освещения в боррдюрах с сохранением / Демонтаж Провод по установленным стальным конструкциям и панелям, сечение: до 16 мм2
-</t>
  </si>
  <si>
    <t>Восстановление покрытия дорожки гранитной крошкой / Устройство внутриквартальных щебеночных дорожек и площадок из щебня марки: 600 толщиной слоя до 12 см
-</t>
  </si>
  <si>
    <t>Восстановление светодиодной ленты освещения в бордюрах / Провод по установленным стальным конструкциям и панелям, сечение: до 16 мм2
-</t>
  </si>
  <si>
    <t>TIKKURILA Valtti Terrace Oil (9 л), Масло для террасы колерованное (5088 Торф / Turve), содержащее воск, для защиты и отделки деревянных поверхностей снаружи помещений Валтти Террас Ойл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</si>
</sst>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left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/>
    <xf numFmtId="0" fontId="6" fillId="0" borderId="1" xfId="0" applyFont="1" applyBorder="1" applyAlignment="1">
      <alignment horizontal="left"/>
    </xf>
    <xf numFmtId="0" fontId="1" fillId="0" borderId="0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H34"/>
  <sheetViews>
    <sheetView tabSelected="1" topLeftCell="A14" workbookViewId="0">
      <selection activeCell="A26" sqref="A25:E26"/>
    </sheetView>
  </sheetViews>
  <sheetFormatPr defaultColWidth="9.109375" defaultRowHeight="11.25" customHeight="1" x14ac:dyDescent="0.2"/>
  <cols>
    <col min="1" max="1" width="5.5546875" style="1" customWidth="1"/>
    <col min="2" max="2" width="5.5546875" style="2" customWidth="1"/>
    <col min="3" max="3" width="77.5546875" style="2" customWidth="1"/>
    <col min="4" max="4" width="10.6640625" style="2" customWidth="1"/>
    <col min="5" max="5" width="12.33203125" style="2" customWidth="1"/>
    <col min="6" max="6" width="9.109375" style="2"/>
    <col min="7" max="7" width="4.6640625" style="2" hidden="1" customWidth="1"/>
    <col min="8" max="13" width="9.109375" style="2"/>
    <col min="14" max="14" width="135.33203125" style="3" hidden="1" customWidth="1"/>
    <col min="15" max="16" width="55.109375" style="4" hidden="1" customWidth="1"/>
    <col min="17" max="20" width="69" style="5" hidden="1" customWidth="1"/>
    <col min="21" max="22" width="55.109375" style="4" hidden="1" customWidth="1"/>
    <col min="23" max="26" width="69" style="5" hidden="1" customWidth="1"/>
    <col min="27" max="34" width="135.33203125" style="6" hidden="1" customWidth="1"/>
    <col min="35" max="16384" width="9.109375" style="2"/>
  </cols>
  <sheetData>
    <row r="2" spans="1:14" customFormat="1" ht="17.399999999999999" x14ac:dyDescent="0.3">
      <c r="A2" s="22" t="s">
        <v>0</v>
      </c>
      <c r="B2" s="22"/>
      <c r="C2" s="22"/>
      <c r="D2" s="22"/>
      <c r="E2" s="22"/>
    </row>
    <row r="3" spans="1:14" customFormat="1" ht="59.4" customHeight="1" x14ac:dyDescent="0.3">
      <c r="A3" s="24" t="s">
        <v>41</v>
      </c>
      <c r="B3" s="25"/>
      <c r="C3" s="25"/>
      <c r="D3" s="25"/>
      <c r="E3" s="26"/>
    </row>
    <row r="4" spans="1:14" customFormat="1" ht="36" customHeight="1" x14ac:dyDescent="0.3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</row>
    <row r="5" spans="1:14" customFormat="1" ht="14.4" x14ac:dyDescent="0.3">
      <c r="A5" s="9">
        <v>1</v>
      </c>
      <c r="B5" s="10">
        <v>2</v>
      </c>
      <c r="C5" s="10">
        <v>3</v>
      </c>
      <c r="D5" s="10">
        <v>4</v>
      </c>
      <c r="E5" s="10">
        <v>5</v>
      </c>
    </row>
    <row r="6" spans="1:14" customFormat="1" ht="14.4" x14ac:dyDescent="0.3">
      <c r="A6" s="23" t="s">
        <v>6</v>
      </c>
      <c r="B6" s="23"/>
      <c r="C6" s="23"/>
      <c r="D6" s="23"/>
      <c r="E6" s="23"/>
      <c r="N6" s="11" t="s">
        <v>6</v>
      </c>
    </row>
    <row r="7" spans="1:14" customFormat="1" ht="20.399999999999999" x14ac:dyDescent="0.3">
      <c r="A7" s="12">
        <f>IF(G7&lt;&gt;"",COUNTA(G$1:G7),"")</f>
        <v>1</v>
      </c>
      <c r="B7" s="13" t="s">
        <v>7</v>
      </c>
      <c r="C7" s="14" t="s">
        <v>43</v>
      </c>
      <c r="D7" s="15" t="s">
        <v>8</v>
      </c>
      <c r="E7" s="16">
        <v>5</v>
      </c>
      <c r="G7" s="2" t="s">
        <v>9</v>
      </c>
      <c r="N7" s="11"/>
    </row>
    <row r="8" spans="1:14" customFormat="1" ht="30.6" x14ac:dyDescent="0.3">
      <c r="A8" s="12">
        <f>IF(G8&lt;&gt;"",COUNTA(G$1:G8),"")</f>
        <v>2</v>
      </c>
      <c r="B8" s="13" t="s">
        <v>10</v>
      </c>
      <c r="C8" s="14" t="s">
        <v>44</v>
      </c>
      <c r="D8" s="15" t="s">
        <v>11</v>
      </c>
      <c r="E8" s="16">
        <v>200</v>
      </c>
      <c r="G8" s="2" t="s">
        <v>9</v>
      </c>
      <c r="N8" s="11"/>
    </row>
    <row r="9" spans="1:14" customFormat="1" ht="14.4" x14ac:dyDescent="0.3">
      <c r="A9" s="12">
        <f>IF(G9&lt;&gt;"",COUNTA(G$1:G9),"")</f>
        <v>3</v>
      </c>
      <c r="B9" s="13" t="s">
        <v>12</v>
      </c>
      <c r="C9" s="14" t="s">
        <v>13</v>
      </c>
      <c r="D9" s="15" t="s">
        <v>11</v>
      </c>
      <c r="E9" s="17">
        <v>204</v>
      </c>
      <c r="G9" s="2" t="s">
        <v>9</v>
      </c>
      <c r="N9" s="11"/>
    </row>
    <row r="10" spans="1:14" customFormat="1" ht="30.6" x14ac:dyDescent="0.3">
      <c r="A10" s="12">
        <f>IF(G10&lt;&gt;"",COUNTA(G$1:G10),"")</f>
        <v>4</v>
      </c>
      <c r="B10" s="13" t="s">
        <v>14</v>
      </c>
      <c r="C10" s="14" t="s">
        <v>45</v>
      </c>
      <c r="D10" s="15" t="s">
        <v>8</v>
      </c>
      <c r="E10" s="16">
        <v>5</v>
      </c>
      <c r="G10" s="2" t="s">
        <v>9</v>
      </c>
      <c r="N10" s="11"/>
    </row>
    <row r="11" spans="1:14" customFormat="1" ht="30.6" x14ac:dyDescent="0.3">
      <c r="A11" s="12">
        <f>IF(G11&lt;&gt;"",COUNTA(G$1:G11),"")</f>
        <v>5</v>
      </c>
      <c r="B11" s="13" t="s">
        <v>15</v>
      </c>
      <c r="C11" s="14" t="s">
        <v>46</v>
      </c>
      <c r="D11" s="15" t="s">
        <v>8</v>
      </c>
      <c r="E11" s="16">
        <v>12</v>
      </c>
      <c r="G11" s="2" t="s">
        <v>9</v>
      </c>
      <c r="N11" s="11"/>
    </row>
    <row r="12" spans="1:14" customFormat="1" ht="30.6" x14ac:dyDescent="0.3">
      <c r="A12" s="12">
        <f>IF(G12&lt;&gt;"",COUNTA(G$1:G12),"")</f>
        <v>6</v>
      </c>
      <c r="B12" s="13" t="s">
        <v>16</v>
      </c>
      <c r="C12" s="14" t="s">
        <v>47</v>
      </c>
      <c r="D12" s="15" t="s">
        <v>17</v>
      </c>
      <c r="E12" s="16">
        <v>100</v>
      </c>
      <c r="G12" s="2" t="s">
        <v>9</v>
      </c>
      <c r="N12" s="11"/>
    </row>
    <row r="13" spans="1:14" customFormat="1" ht="14.4" x14ac:dyDescent="0.3">
      <c r="A13" s="12">
        <f>IF(G13&lt;&gt;"",COUNTA(G$1:G13),"")</f>
        <v>7</v>
      </c>
      <c r="B13" s="13" t="s">
        <v>18</v>
      </c>
      <c r="C13" s="14" t="s">
        <v>19</v>
      </c>
      <c r="D13" s="15" t="s">
        <v>17</v>
      </c>
      <c r="E13" s="16">
        <v>100</v>
      </c>
      <c r="G13" s="2" t="s">
        <v>9</v>
      </c>
      <c r="N13" s="11"/>
    </row>
    <row r="14" spans="1:14" customFormat="1" ht="14.4" x14ac:dyDescent="0.3">
      <c r="A14" s="12">
        <f>IF(G14&lt;&gt;"",COUNTA(G$1:G14),"")</f>
        <v>8</v>
      </c>
      <c r="B14" s="13" t="s">
        <v>20</v>
      </c>
      <c r="C14" s="14" t="s">
        <v>21</v>
      </c>
      <c r="D14" s="15" t="s">
        <v>11</v>
      </c>
      <c r="E14" s="16">
        <v>40</v>
      </c>
      <c r="G14" s="2" t="s">
        <v>9</v>
      </c>
      <c r="N14" s="11"/>
    </row>
    <row r="15" spans="1:14" customFormat="1" ht="14.4" x14ac:dyDescent="0.3">
      <c r="A15" s="12">
        <f>IF(G15&lt;&gt;"",COUNTA(G$1:G15),"")</f>
        <v>9</v>
      </c>
      <c r="B15" s="13" t="s">
        <v>22</v>
      </c>
      <c r="C15" s="14" t="s">
        <v>23</v>
      </c>
      <c r="D15" s="15" t="s">
        <v>11</v>
      </c>
      <c r="E15" s="16">
        <v>20</v>
      </c>
      <c r="G15" s="2" t="s">
        <v>9</v>
      </c>
      <c r="N15" s="11"/>
    </row>
    <row r="16" spans="1:14" customFormat="1" ht="14.4" x14ac:dyDescent="0.3">
      <c r="A16" s="12">
        <f>IF(G16&lt;&gt;"",COUNTA(G$1:G16),"")</f>
        <v>10</v>
      </c>
      <c r="B16" s="13" t="s">
        <v>24</v>
      </c>
      <c r="C16" s="14" t="s">
        <v>25</v>
      </c>
      <c r="D16" s="15" t="s">
        <v>11</v>
      </c>
      <c r="E16" s="17">
        <v>22</v>
      </c>
      <c r="G16" s="2" t="s">
        <v>9</v>
      </c>
      <c r="N16" s="11"/>
    </row>
    <row r="17" spans="1:34" customFormat="1" ht="14.4" x14ac:dyDescent="0.3">
      <c r="A17" s="12">
        <f>IF(G17&lt;&gt;"",COUNTA(G$1:G17),"")</f>
        <v>11</v>
      </c>
      <c r="B17" s="13" t="s">
        <v>26</v>
      </c>
      <c r="C17" s="14" t="s">
        <v>27</v>
      </c>
      <c r="D17" s="15" t="s">
        <v>11</v>
      </c>
      <c r="E17" s="16">
        <v>70</v>
      </c>
      <c r="G17" s="2" t="s">
        <v>9</v>
      </c>
      <c r="N17" s="11"/>
    </row>
    <row r="18" spans="1:34" customFormat="1" ht="20.399999999999999" x14ac:dyDescent="0.3">
      <c r="A18" s="12">
        <f>IF(G18&lt;&gt;"",COUNTA(G$1:G18),"")</f>
        <v>12</v>
      </c>
      <c r="B18" s="13" t="s">
        <v>28</v>
      </c>
      <c r="C18" s="14" t="s">
        <v>50</v>
      </c>
      <c r="D18" s="15" t="s">
        <v>29</v>
      </c>
      <c r="E18" s="17">
        <v>9</v>
      </c>
      <c r="G18" s="2" t="s">
        <v>9</v>
      </c>
      <c r="N18" s="11"/>
    </row>
    <row r="19" spans="1:34" customFormat="1" ht="14.4" x14ac:dyDescent="0.3">
      <c r="A19" s="12">
        <f>IF(G19&lt;&gt;"",COUNTA(G$1:G19),"")</f>
        <v>13</v>
      </c>
      <c r="B19" s="13" t="s">
        <v>30</v>
      </c>
      <c r="C19" s="14" t="s">
        <v>31</v>
      </c>
      <c r="D19" s="15" t="s">
        <v>17</v>
      </c>
      <c r="E19" s="16">
        <v>100</v>
      </c>
      <c r="G19" s="2" t="s">
        <v>9</v>
      </c>
      <c r="N19" s="11"/>
    </row>
    <row r="20" spans="1:34" customFormat="1" ht="20.399999999999999" x14ac:dyDescent="0.3">
      <c r="A20" s="12">
        <f>IF(G20&lt;&gt;"",COUNTA(G$1:G20),"")</f>
        <v>14</v>
      </c>
      <c r="B20" s="13" t="s">
        <v>32</v>
      </c>
      <c r="C20" s="14" t="s">
        <v>33</v>
      </c>
      <c r="D20" s="15" t="s">
        <v>8</v>
      </c>
      <c r="E20" s="17">
        <v>2</v>
      </c>
      <c r="G20" s="2" t="s">
        <v>9</v>
      </c>
      <c r="N20" s="11"/>
    </row>
    <row r="21" spans="1:34" customFormat="1" ht="14.4" x14ac:dyDescent="0.3">
      <c r="A21" s="12">
        <f>IF(G21&lt;&gt;"",COUNTA(G$1:G21),"")</f>
        <v>15</v>
      </c>
      <c r="B21" s="13" t="s">
        <v>34</v>
      </c>
      <c r="C21" s="14" t="s">
        <v>35</v>
      </c>
      <c r="D21" s="15" t="s">
        <v>8</v>
      </c>
      <c r="E21" s="16">
        <v>12</v>
      </c>
      <c r="G21" s="2" t="s">
        <v>9</v>
      </c>
      <c r="N21" s="11"/>
    </row>
    <row r="22" spans="1:34" customFormat="1" ht="20.399999999999999" x14ac:dyDescent="0.3">
      <c r="A22" s="12">
        <f>IF(G22&lt;&gt;"",COUNTA(G$1:G22),"")</f>
        <v>16</v>
      </c>
      <c r="B22" s="13" t="s">
        <v>36</v>
      </c>
      <c r="C22" s="14" t="s">
        <v>37</v>
      </c>
      <c r="D22" s="15" t="s">
        <v>11</v>
      </c>
      <c r="E22" s="16">
        <v>50</v>
      </c>
      <c r="G22" s="2" t="s">
        <v>9</v>
      </c>
      <c r="N22" s="11"/>
    </row>
    <row r="23" spans="1:34" customFormat="1" ht="30.6" x14ac:dyDescent="0.3">
      <c r="A23" s="12">
        <f>IF(G23&lt;&gt;"",COUNTA(G$1:G23),"")</f>
        <v>17</v>
      </c>
      <c r="B23" s="13" t="s">
        <v>38</v>
      </c>
      <c r="C23" s="14" t="s">
        <v>48</v>
      </c>
      <c r="D23" s="15" t="s">
        <v>11</v>
      </c>
      <c r="E23" s="16">
        <v>50</v>
      </c>
      <c r="G23" s="2" t="s">
        <v>9</v>
      </c>
      <c r="N23" s="11"/>
    </row>
    <row r="24" spans="1:34" customFormat="1" ht="30.6" x14ac:dyDescent="0.3">
      <c r="A24" s="12">
        <f>IF(G24&lt;&gt;"",COUNTA(G$1:G24),"")</f>
        <v>18</v>
      </c>
      <c r="B24" s="13" t="s">
        <v>39</v>
      </c>
      <c r="C24" s="14" t="s">
        <v>49</v>
      </c>
      <c r="D24" s="15" t="s">
        <v>17</v>
      </c>
      <c r="E24" s="16">
        <v>100</v>
      </c>
      <c r="G24" s="2" t="s">
        <v>9</v>
      </c>
      <c r="N24" s="11"/>
    </row>
    <row r="25" spans="1:34" customFormat="1" ht="36.75" customHeight="1" x14ac:dyDescent="0.3">
      <c r="A25" s="20" t="s">
        <v>42</v>
      </c>
      <c r="B25" s="20"/>
      <c r="C25" s="20"/>
      <c r="D25" s="20"/>
      <c r="E25" s="20"/>
    </row>
    <row r="26" spans="1:34" customFormat="1" ht="14.4" x14ac:dyDescent="0.3">
      <c r="A26" s="21"/>
      <c r="B26" s="21"/>
      <c r="C26" s="21"/>
      <c r="D26" s="21"/>
      <c r="E26" s="21"/>
      <c r="AA26" s="6" t="s">
        <v>40</v>
      </c>
      <c r="AB26" s="6" t="s">
        <v>40</v>
      </c>
      <c r="AC26" s="6" t="s">
        <v>40</v>
      </c>
      <c r="AD26" s="6" t="s">
        <v>40</v>
      </c>
      <c r="AE26" s="6" t="s">
        <v>40</v>
      </c>
      <c r="AF26" s="6" t="s">
        <v>40</v>
      </c>
      <c r="AG26" s="6" t="s">
        <v>40</v>
      </c>
      <c r="AH26" s="6" t="s">
        <v>40</v>
      </c>
    </row>
    <row r="27" spans="1:34" customFormat="1" ht="14.4" x14ac:dyDescent="0.3">
      <c r="B27" s="18"/>
      <c r="D27" s="18"/>
    </row>
    <row r="32" spans="1:34" customFormat="1" ht="14.4" x14ac:dyDescent="0.3">
      <c r="C32" s="19"/>
    </row>
    <row r="33" spans="3:3" customFormat="1" ht="14.4" x14ac:dyDescent="0.3">
      <c r="C33" s="19"/>
    </row>
    <row r="34" spans="3:3" customFormat="1" ht="14.4" x14ac:dyDescent="0.3">
      <c r="C34" s="19"/>
    </row>
  </sheetData>
  <mergeCells count="5">
    <mergeCell ref="A25:E25"/>
    <mergeCell ref="A26:E26"/>
    <mergeCell ref="A2:E2"/>
    <mergeCell ref="A6:E6"/>
    <mergeCell ref="A3:E3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 Ремонтные работы замена де</vt:lpstr>
      <vt:lpstr>'ЛСР  Ремонтные работы замена де'!Заголовки_для_печати</vt:lpstr>
      <vt:lpstr>'ЛСР  Ремонтные работы замена де'!Область_печати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Ковальчук Елена</cp:lastModifiedBy>
  <cp:lastPrinted>2023-06-08T12:07:32Z</cp:lastPrinted>
  <dcterms:created xsi:type="dcterms:W3CDTF">2020-09-30T08:50:27Z</dcterms:created>
  <dcterms:modified xsi:type="dcterms:W3CDTF">2026-01-14T06:47:13Z</dcterms:modified>
</cp:coreProperties>
</file>