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HRUSFS01\PublicNEW\13 Maintenance\02 Internal\СБЕР РД\ПТО Пургайл\ПТО\ПП СР-26\Рустам\Реставрация барных стоек в ЧМ и Чилаут\"/>
    </mc:Choice>
  </mc:AlternateContent>
  <xr:revisionPtr revIDLastSave="0" documentId="13_ncr:1_{1F30909A-A0B1-4672-9B94-056CA87DB8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34" i="1"/>
  <c r="D35" i="1" s="1"/>
  <c r="D37" i="1" s="1"/>
  <c r="D20" i="1"/>
  <c r="D18" i="1"/>
  <c r="D19" i="1" s="1"/>
  <c r="D17" i="1"/>
  <c r="D9" i="1"/>
  <c r="D36" i="1" l="1"/>
</calcChain>
</file>

<file path=xl/sharedStrings.xml><?xml version="1.0" encoding="utf-8"?>
<sst xmlns="http://schemas.openxmlformats.org/spreadsheetml/2006/main" count="191" uniqueCount="48">
  <si>
    <t>№ п/п</t>
  </si>
  <si>
    <t xml:space="preserve">Наименование работ </t>
  </si>
  <si>
    <t>Ед. изм.</t>
  </si>
  <si>
    <t>Кол-во</t>
  </si>
  <si>
    <t>Единичная расценка, руб. с НДС</t>
  </si>
  <si>
    <t>Стоимость, руб. с НДС</t>
  </si>
  <si>
    <t>Всего</t>
  </si>
  <si>
    <t xml:space="preserve">Работа </t>
  </si>
  <si>
    <t xml:space="preserve">Материалы </t>
  </si>
  <si>
    <t>Расчет стоимости и материалов на выполнение работ по востановлению мебельных конструкций в ресторанах "Соль&amp;Перец" и "Чилаут"</t>
  </si>
  <si>
    <t xml:space="preserve">Укрытие места работ пленкой </t>
  </si>
  <si>
    <t>м2</t>
  </si>
  <si>
    <t xml:space="preserve">Пленка укрывочная </t>
  </si>
  <si>
    <t xml:space="preserve">Скотч малярный </t>
  </si>
  <si>
    <t>шт</t>
  </si>
  <si>
    <t xml:space="preserve">Шлифование МДФ, в 3 этапа </t>
  </si>
  <si>
    <t>Круг шлифовальный Р 80</t>
  </si>
  <si>
    <t>Круг шлифовальный Р 140</t>
  </si>
  <si>
    <t>Круг шлифовальный Р 240</t>
  </si>
  <si>
    <t>Реставрация МДФ (заклейка отслоившихся панелей, заделка трещин) (включая материал)</t>
  </si>
  <si>
    <t xml:space="preserve">Расшивка стрых швов из герметика </t>
  </si>
  <si>
    <t>м.пог.</t>
  </si>
  <si>
    <t xml:space="preserve">Заделка стыков герметиком </t>
  </si>
  <si>
    <t>Акриловый герметик (RAL подобрать в соответствии с цветом МДФ)</t>
  </si>
  <si>
    <t xml:space="preserve">Покрытие МДФ лаком </t>
  </si>
  <si>
    <t xml:space="preserve">Обезжиривание поверхности перед нанесением лаком </t>
  </si>
  <si>
    <t>Лак для мебели и стен PINOTEX LACKER AQUA 10</t>
  </si>
  <si>
    <t>л</t>
  </si>
  <si>
    <t>Шлифование МДФ после каждого слоя нанесения лака</t>
  </si>
  <si>
    <t>"Соль&amp;Перец" (мебельные конструкции)</t>
  </si>
  <si>
    <t>"Чилаут" (мебельные конструкции)</t>
  </si>
  <si>
    <t>"Соль&amp;Перец" (потолок)</t>
  </si>
  <si>
    <t xml:space="preserve">Демонтаж деревянных потолочных панелей из тикового дерева (с сохранением) </t>
  </si>
  <si>
    <t xml:space="preserve">Отделка ревезеонных люков деревом (тиковым деревом ранее демонтированным) </t>
  </si>
  <si>
    <t>Монтаж деревянных потолочных панелей из тикового дерева</t>
  </si>
  <si>
    <t>"Чилаут" (напольный плитнус)</t>
  </si>
  <si>
    <t xml:space="preserve">Демонтаж напольного плинтуса (пластик) </t>
  </si>
  <si>
    <t>Монтаж напольного плинтуса</t>
  </si>
  <si>
    <t>Плинтус напольный</t>
  </si>
  <si>
    <t>"Соль&amp;Перец" (шкаф)</t>
  </si>
  <si>
    <t>шт.</t>
  </si>
  <si>
    <t>-</t>
  </si>
  <si>
    <t xml:space="preserve">Потолочные панели из тикового дерева </t>
  </si>
  <si>
    <t>Демонтаж ревезионных люков (300 х 300)</t>
  </si>
  <si>
    <t>Демонтаж ревезионных люков (1200 х 700)</t>
  </si>
  <si>
    <t>Монтаж ревезионных люков (300 х 300)</t>
  </si>
  <si>
    <t>Монтаж ревезионных люков (1200 х 700)</t>
  </si>
  <si>
    <t>Устройство деревянных раздвижных дверей для шкафа (жалюзийного исполнения)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</si>
</sst>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1" fillId="0" borderId="5" xfId="0" applyFont="1" applyBorder="1"/>
    <xf numFmtId="0" fontId="4" fillId="3" borderId="5" xfId="0" applyFont="1" applyFill="1" applyBorder="1"/>
    <xf numFmtId="2" fontId="4" fillId="3" borderId="5" xfId="0" applyNumberFormat="1" applyFont="1" applyFill="1" applyBorder="1"/>
    <xf numFmtId="0" fontId="0" fillId="0" borderId="5" xfId="0" applyBorder="1"/>
    <xf numFmtId="0" fontId="1" fillId="5" borderId="5" xfId="0" applyFont="1" applyFill="1" applyBorder="1"/>
    <xf numFmtId="0" fontId="4" fillId="6" borderId="5" xfId="0" applyFont="1" applyFill="1" applyBorder="1"/>
    <xf numFmtId="0" fontId="1" fillId="6" borderId="5" xfId="0" applyFont="1" applyFill="1" applyBorder="1"/>
    <xf numFmtId="0" fontId="1" fillId="4" borderId="5" xfId="0" applyFont="1" applyFill="1" applyBorder="1"/>
    <xf numFmtId="0" fontId="4" fillId="4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BreakPreview" zoomScale="60" zoomScaleNormal="100" workbookViewId="0">
      <selection activeCell="L9" sqref="L9"/>
    </sheetView>
  </sheetViews>
  <sheetFormatPr defaultRowHeight="15" x14ac:dyDescent="0.25"/>
  <cols>
    <col min="1" max="1" width="7.28515625" bestFit="1" customWidth="1"/>
    <col min="2" max="2" width="86.28515625" bestFit="1" customWidth="1"/>
    <col min="3" max="4" width="10.7109375" customWidth="1"/>
    <col min="5" max="9" width="15.7109375" customWidth="1"/>
  </cols>
  <sheetData>
    <row r="1" spans="1:9" x14ac:dyDescent="0.25">
      <c r="A1" s="16" t="s">
        <v>9</v>
      </c>
      <c r="B1" s="17"/>
      <c r="C1" s="17"/>
      <c r="D1" s="17"/>
      <c r="E1" s="17"/>
      <c r="F1" s="17"/>
      <c r="G1" s="17"/>
      <c r="H1" s="17"/>
      <c r="I1" s="18"/>
    </row>
    <row r="2" spans="1:9" x14ac:dyDescent="0.25">
      <c r="A2" s="19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/>
      <c r="G2" s="15" t="s">
        <v>5</v>
      </c>
      <c r="H2" s="15"/>
      <c r="I2" s="20" t="s">
        <v>6</v>
      </c>
    </row>
    <row r="3" spans="1:9" x14ac:dyDescent="0.25">
      <c r="A3" s="19"/>
      <c r="B3" s="15"/>
      <c r="C3" s="15"/>
      <c r="D3" s="15"/>
      <c r="E3" s="1" t="s">
        <v>7</v>
      </c>
      <c r="F3" s="2" t="s">
        <v>8</v>
      </c>
      <c r="G3" s="1" t="s">
        <v>7</v>
      </c>
      <c r="H3" s="2" t="s">
        <v>8</v>
      </c>
      <c r="I3" s="20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5"/>
      <c r="B6" s="5" t="s">
        <v>10</v>
      </c>
      <c r="C6" s="5" t="s">
        <v>11</v>
      </c>
      <c r="D6" s="5">
        <v>80</v>
      </c>
      <c r="E6" s="9"/>
      <c r="F6" s="14" t="s">
        <v>41</v>
      </c>
      <c r="G6" s="9"/>
      <c r="H6" s="14" t="s">
        <v>41</v>
      </c>
      <c r="I6" s="12"/>
    </row>
    <row r="7" spans="1:9" s="3" customFormat="1" x14ac:dyDescent="0.25">
      <c r="A7" s="6"/>
      <c r="B7" s="6" t="s">
        <v>12</v>
      </c>
      <c r="C7" s="6" t="s">
        <v>11</v>
      </c>
      <c r="D7" s="6">
        <v>80</v>
      </c>
      <c r="E7" s="14" t="s">
        <v>41</v>
      </c>
      <c r="F7" s="10"/>
      <c r="G7" s="14" t="s">
        <v>41</v>
      </c>
      <c r="H7" s="10"/>
      <c r="I7" s="13"/>
    </row>
    <row r="8" spans="1:9" s="3" customFormat="1" x14ac:dyDescent="0.25">
      <c r="A8" s="6"/>
      <c r="B8" s="6" t="s">
        <v>13</v>
      </c>
      <c r="C8" s="6" t="s">
        <v>14</v>
      </c>
      <c r="D8" s="6">
        <v>2</v>
      </c>
      <c r="E8" s="14" t="s">
        <v>41</v>
      </c>
      <c r="F8" s="10"/>
      <c r="G8" s="14" t="s">
        <v>41</v>
      </c>
      <c r="H8" s="10"/>
      <c r="I8" s="13"/>
    </row>
    <row r="9" spans="1:9" x14ac:dyDescent="0.25">
      <c r="A9" s="5"/>
      <c r="B9" s="5" t="s">
        <v>15</v>
      </c>
      <c r="C9" s="5" t="s">
        <v>11</v>
      </c>
      <c r="D9" s="5">
        <f>27.56+4.42</f>
        <v>31.979999999999997</v>
      </c>
      <c r="E9" s="9"/>
      <c r="F9" s="14" t="s">
        <v>41</v>
      </c>
      <c r="G9" s="9"/>
      <c r="H9" s="14" t="s">
        <v>41</v>
      </c>
      <c r="I9" s="12"/>
    </row>
    <row r="10" spans="1:9" s="3" customFormat="1" x14ac:dyDescent="0.25">
      <c r="A10" s="6"/>
      <c r="B10" s="6" t="s">
        <v>16</v>
      </c>
      <c r="C10" s="6" t="s">
        <v>14</v>
      </c>
      <c r="D10" s="6">
        <v>20</v>
      </c>
      <c r="E10" s="14" t="s">
        <v>41</v>
      </c>
      <c r="F10" s="10"/>
      <c r="G10" s="14" t="s">
        <v>41</v>
      </c>
      <c r="H10" s="10"/>
      <c r="I10" s="13"/>
    </row>
    <row r="11" spans="1:9" s="3" customFormat="1" x14ac:dyDescent="0.25">
      <c r="A11" s="6"/>
      <c r="B11" s="6" t="s">
        <v>17</v>
      </c>
      <c r="C11" s="6" t="s">
        <v>14</v>
      </c>
      <c r="D11" s="6">
        <v>20</v>
      </c>
      <c r="E11" s="14" t="s">
        <v>41</v>
      </c>
      <c r="F11" s="10"/>
      <c r="G11" s="14" t="s">
        <v>41</v>
      </c>
      <c r="H11" s="10"/>
      <c r="I11" s="13"/>
    </row>
    <row r="12" spans="1:9" s="3" customFormat="1" x14ac:dyDescent="0.25">
      <c r="A12" s="6"/>
      <c r="B12" s="6" t="s">
        <v>18</v>
      </c>
      <c r="C12" s="6" t="s">
        <v>14</v>
      </c>
      <c r="D12" s="6">
        <v>20</v>
      </c>
      <c r="E12" s="14" t="s">
        <v>41</v>
      </c>
      <c r="F12" s="10"/>
      <c r="G12" s="14" t="s">
        <v>41</v>
      </c>
      <c r="H12" s="10"/>
      <c r="I12" s="13"/>
    </row>
    <row r="13" spans="1:9" s="4" customFormat="1" x14ac:dyDescent="0.25">
      <c r="A13" s="5"/>
      <c r="B13" s="5" t="s">
        <v>19</v>
      </c>
      <c r="C13" s="5" t="s">
        <v>11</v>
      </c>
      <c r="D13" s="5">
        <v>2</v>
      </c>
      <c r="E13" s="9"/>
      <c r="F13" s="14" t="s">
        <v>41</v>
      </c>
      <c r="G13" s="9"/>
      <c r="H13" s="14" t="s">
        <v>41</v>
      </c>
      <c r="I13" s="12"/>
    </row>
    <row r="14" spans="1:9" s="4" customFormat="1" x14ac:dyDescent="0.25">
      <c r="A14" s="5"/>
      <c r="B14" s="5" t="s">
        <v>20</v>
      </c>
      <c r="C14" s="5" t="s">
        <v>21</v>
      </c>
      <c r="D14" s="5">
        <v>23.5</v>
      </c>
      <c r="E14" s="14" t="s">
        <v>41</v>
      </c>
      <c r="F14" s="11"/>
      <c r="G14" s="14" t="s">
        <v>41</v>
      </c>
      <c r="H14" s="11"/>
      <c r="I14" s="12"/>
    </row>
    <row r="15" spans="1:9" x14ac:dyDescent="0.25">
      <c r="A15" s="5"/>
      <c r="B15" s="5" t="s">
        <v>22</v>
      </c>
      <c r="C15" s="5" t="s">
        <v>21</v>
      </c>
      <c r="D15" s="5">
        <v>23.5</v>
      </c>
      <c r="E15" s="14" t="s">
        <v>41</v>
      </c>
      <c r="F15" s="11"/>
      <c r="G15" s="14" t="s">
        <v>41</v>
      </c>
      <c r="H15" s="11"/>
      <c r="I15" s="12"/>
    </row>
    <row r="16" spans="1:9" s="3" customFormat="1" x14ac:dyDescent="0.25">
      <c r="A16" s="6"/>
      <c r="B16" s="6" t="s">
        <v>23</v>
      </c>
      <c r="C16" s="6" t="s">
        <v>14</v>
      </c>
      <c r="D16" s="6">
        <v>5</v>
      </c>
      <c r="E16" s="14" t="s">
        <v>41</v>
      </c>
      <c r="F16" s="10"/>
      <c r="G16" s="14" t="s">
        <v>41</v>
      </c>
      <c r="H16" s="10"/>
      <c r="I16" s="13"/>
    </row>
    <row r="17" spans="1:9" x14ac:dyDescent="0.25">
      <c r="A17" s="5"/>
      <c r="B17" s="5" t="s">
        <v>25</v>
      </c>
      <c r="C17" s="5" t="s">
        <v>11</v>
      </c>
      <c r="D17" s="5">
        <f>27.56+4.42</f>
        <v>31.979999999999997</v>
      </c>
      <c r="E17" s="9"/>
      <c r="F17" s="14" t="s">
        <v>41</v>
      </c>
      <c r="G17" s="9"/>
      <c r="H17" s="14" t="s">
        <v>41</v>
      </c>
      <c r="I17" s="12"/>
    </row>
    <row r="18" spans="1:9" x14ac:dyDescent="0.25">
      <c r="A18" s="5"/>
      <c r="B18" s="5" t="s">
        <v>24</v>
      </c>
      <c r="C18" s="5" t="s">
        <v>11</v>
      </c>
      <c r="D18" s="5">
        <f>27.56+4.42</f>
        <v>31.979999999999997</v>
      </c>
      <c r="E18" s="9"/>
      <c r="F18" s="14" t="s">
        <v>41</v>
      </c>
      <c r="G18" s="9"/>
      <c r="H18" s="14" t="s">
        <v>41</v>
      </c>
      <c r="I18" s="12"/>
    </row>
    <row r="19" spans="1:9" s="3" customFormat="1" x14ac:dyDescent="0.25">
      <c r="A19" s="6"/>
      <c r="B19" s="6" t="s">
        <v>26</v>
      </c>
      <c r="C19" s="6" t="s">
        <v>27</v>
      </c>
      <c r="D19" s="6">
        <f>D18/13*3</f>
        <v>7.38</v>
      </c>
      <c r="E19" s="14" t="s">
        <v>41</v>
      </c>
      <c r="F19" s="10"/>
      <c r="G19" s="14" t="s">
        <v>41</v>
      </c>
      <c r="H19" s="10"/>
      <c r="I19" s="13"/>
    </row>
    <row r="20" spans="1:9" x14ac:dyDescent="0.25">
      <c r="A20" s="5"/>
      <c r="B20" s="5" t="s">
        <v>28</v>
      </c>
      <c r="C20" s="5" t="s">
        <v>11</v>
      </c>
      <c r="D20" s="5">
        <f>27.56+4.42</f>
        <v>31.979999999999997</v>
      </c>
      <c r="E20" s="9"/>
      <c r="F20" s="14" t="s">
        <v>41</v>
      </c>
      <c r="G20" s="9"/>
      <c r="H20" s="14" t="s">
        <v>41</v>
      </c>
      <c r="I20" s="12"/>
    </row>
    <row r="21" spans="1:9" s="3" customFormat="1" x14ac:dyDescent="0.25">
      <c r="A21" s="6"/>
      <c r="B21" s="6" t="s">
        <v>18</v>
      </c>
      <c r="C21" s="6" t="s">
        <v>14</v>
      </c>
      <c r="D21" s="6">
        <v>20</v>
      </c>
      <c r="E21" s="14" t="s">
        <v>41</v>
      </c>
      <c r="F21" s="10"/>
      <c r="G21" s="14" t="s">
        <v>41</v>
      </c>
      <c r="H21" s="10"/>
      <c r="I21" s="13"/>
    </row>
    <row r="22" spans="1:9" x14ac:dyDescent="0.25">
      <c r="A22" s="21" t="s">
        <v>30</v>
      </c>
      <c r="B22" s="21"/>
      <c r="C22" s="21"/>
      <c r="D22" s="21"/>
      <c r="E22" s="21"/>
      <c r="F22" s="21"/>
      <c r="G22" s="21"/>
      <c r="H22" s="21"/>
      <c r="I22" s="21"/>
    </row>
    <row r="23" spans="1:9" x14ac:dyDescent="0.25">
      <c r="A23" s="5"/>
      <c r="B23" s="5" t="s">
        <v>10</v>
      </c>
      <c r="C23" s="5" t="s">
        <v>11</v>
      </c>
      <c r="D23" s="5">
        <v>80</v>
      </c>
      <c r="E23" s="9"/>
      <c r="F23" s="14" t="s">
        <v>41</v>
      </c>
      <c r="G23" s="9"/>
      <c r="H23" s="14" t="s">
        <v>41</v>
      </c>
      <c r="I23" s="12"/>
    </row>
    <row r="24" spans="1:9" s="3" customFormat="1" x14ac:dyDescent="0.25">
      <c r="A24" s="6"/>
      <c r="B24" s="6" t="s">
        <v>12</v>
      </c>
      <c r="C24" s="6" t="s">
        <v>11</v>
      </c>
      <c r="D24" s="6">
        <v>80</v>
      </c>
      <c r="E24" s="14" t="s">
        <v>41</v>
      </c>
      <c r="F24" s="10"/>
      <c r="G24" s="14" t="s">
        <v>41</v>
      </c>
      <c r="H24" s="10"/>
      <c r="I24" s="13"/>
    </row>
    <row r="25" spans="1:9" s="3" customFormat="1" x14ac:dyDescent="0.25">
      <c r="A25" s="6"/>
      <c r="B25" s="6" t="s">
        <v>13</v>
      </c>
      <c r="C25" s="6" t="s">
        <v>14</v>
      </c>
      <c r="D25" s="6">
        <v>2</v>
      </c>
      <c r="E25" s="14" t="s">
        <v>41</v>
      </c>
      <c r="F25" s="10"/>
      <c r="G25" s="14" t="s">
        <v>41</v>
      </c>
      <c r="H25" s="10"/>
      <c r="I25" s="13"/>
    </row>
    <row r="26" spans="1:9" x14ac:dyDescent="0.25">
      <c r="A26" s="5"/>
      <c r="B26" s="5" t="s">
        <v>15</v>
      </c>
      <c r="C26" s="5" t="s">
        <v>11</v>
      </c>
      <c r="D26" s="5">
        <v>13.87</v>
      </c>
      <c r="E26" s="9"/>
      <c r="F26" s="14" t="s">
        <v>41</v>
      </c>
      <c r="G26" s="9"/>
      <c r="H26" s="14" t="s">
        <v>41</v>
      </c>
      <c r="I26" s="12"/>
    </row>
    <row r="27" spans="1:9" s="3" customFormat="1" x14ac:dyDescent="0.25">
      <c r="A27" s="6"/>
      <c r="B27" s="6" t="s">
        <v>16</v>
      </c>
      <c r="C27" s="6" t="s">
        <v>14</v>
      </c>
      <c r="D27" s="6">
        <v>15</v>
      </c>
      <c r="E27" s="14" t="s">
        <v>41</v>
      </c>
      <c r="F27" s="10"/>
      <c r="G27" s="14" t="s">
        <v>41</v>
      </c>
      <c r="H27" s="10"/>
      <c r="I27" s="13"/>
    </row>
    <row r="28" spans="1:9" s="3" customFormat="1" x14ac:dyDescent="0.25">
      <c r="A28" s="6"/>
      <c r="B28" s="6" t="s">
        <v>17</v>
      </c>
      <c r="C28" s="6" t="s">
        <v>14</v>
      </c>
      <c r="D28" s="6">
        <v>15</v>
      </c>
      <c r="E28" s="14" t="s">
        <v>41</v>
      </c>
      <c r="F28" s="10"/>
      <c r="G28" s="14" t="s">
        <v>41</v>
      </c>
      <c r="H28" s="10"/>
      <c r="I28" s="13"/>
    </row>
    <row r="29" spans="1:9" s="3" customFormat="1" x14ac:dyDescent="0.25">
      <c r="A29" s="6"/>
      <c r="B29" s="6" t="s">
        <v>18</v>
      </c>
      <c r="C29" s="6" t="s">
        <v>14</v>
      </c>
      <c r="D29" s="6">
        <v>15</v>
      </c>
      <c r="E29" s="14" t="s">
        <v>41</v>
      </c>
      <c r="F29" s="10"/>
      <c r="G29" s="14" t="s">
        <v>41</v>
      </c>
      <c r="H29" s="10"/>
      <c r="I29" s="13"/>
    </row>
    <row r="30" spans="1:9" x14ac:dyDescent="0.25">
      <c r="A30" s="5"/>
      <c r="B30" s="5" t="s">
        <v>19</v>
      </c>
      <c r="C30" s="5" t="s">
        <v>11</v>
      </c>
      <c r="D30" s="5">
        <v>2</v>
      </c>
      <c r="E30" s="9"/>
      <c r="F30" s="14" t="s">
        <v>41</v>
      </c>
      <c r="G30" s="9"/>
      <c r="H30" s="14" t="s">
        <v>41</v>
      </c>
      <c r="I30" s="12"/>
    </row>
    <row r="31" spans="1:9" x14ac:dyDescent="0.25">
      <c r="A31" s="5"/>
      <c r="B31" s="5" t="s">
        <v>20</v>
      </c>
      <c r="C31" s="5" t="s">
        <v>21</v>
      </c>
      <c r="D31" s="5">
        <v>10</v>
      </c>
      <c r="E31" s="14" t="s">
        <v>41</v>
      </c>
      <c r="F31" s="11"/>
      <c r="G31" s="14" t="s">
        <v>41</v>
      </c>
      <c r="H31" s="11"/>
      <c r="I31" s="12"/>
    </row>
    <row r="32" spans="1:9" x14ac:dyDescent="0.25">
      <c r="A32" s="5"/>
      <c r="B32" s="5" t="s">
        <v>22</v>
      </c>
      <c r="C32" s="5" t="s">
        <v>21</v>
      </c>
      <c r="D32" s="5">
        <v>10</v>
      </c>
      <c r="E32" s="14" t="s">
        <v>41</v>
      </c>
      <c r="F32" s="11"/>
      <c r="G32" s="14" t="s">
        <v>41</v>
      </c>
      <c r="H32" s="11"/>
      <c r="I32" s="12"/>
    </row>
    <row r="33" spans="1:9" s="3" customFormat="1" x14ac:dyDescent="0.25">
      <c r="A33" s="6"/>
      <c r="B33" s="6" t="s">
        <v>23</v>
      </c>
      <c r="C33" s="6" t="s">
        <v>14</v>
      </c>
      <c r="D33" s="6">
        <v>3</v>
      </c>
      <c r="E33" s="14" t="s">
        <v>41</v>
      </c>
      <c r="F33" s="10"/>
      <c r="G33" s="14" t="s">
        <v>41</v>
      </c>
      <c r="H33" s="10"/>
      <c r="I33" s="13"/>
    </row>
    <row r="34" spans="1:9" x14ac:dyDescent="0.25">
      <c r="A34" s="5"/>
      <c r="B34" s="5" t="s">
        <v>25</v>
      </c>
      <c r="C34" s="5" t="s">
        <v>11</v>
      </c>
      <c r="D34" s="5">
        <f>D26</f>
        <v>13.87</v>
      </c>
      <c r="E34" s="9"/>
      <c r="F34" s="14" t="s">
        <v>41</v>
      </c>
      <c r="G34" s="9"/>
      <c r="H34" s="14" t="s">
        <v>41</v>
      </c>
      <c r="I34" s="12"/>
    </row>
    <row r="35" spans="1:9" x14ac:dyDescent="0.25">
      <c r="A35" s="5"/>
      <c r="B35" s="5" t="s">
        <v>24</v>
      </c>
      <c r="C35" s="5" t="s">
        <v>11</v>
      </c>
      <c r="D35" s="5">
        <f>D34</f>
        <v>13.87</v>
      </c>
      <c r="E35" s="9"/>
      <c r="F35" s="14" t="s">
        <v>41</v>
      </c>
      <c r="G35" s="9"/>
      <c r="H35" s="14" t="s">
        <v>41</v>
      </c>
      <c r="I35" s="12"/>
    </row>
    <row r="36" spans="1:9" s="3" customFormat="1" x14ac:dyDescent="0.25">
      <c r="A36" s="6"/>
      <c r="B36" s="6" t="s">
        <v>26</v>
      </c>
      <c r="C36" s="6" t="s">
        <v>27</v>
      </c>
      <c r="D36" s="7">
        <f>D35/13*3</f>
        <v>3.2007692307692306</v>
      </c>
      <c r="E36" s="14" t="s">
        <v>41</v>
      </c>
      <c r="F36" s="10"/>
      <c r="G36" s="14" t="s">
        <v>41</v>
      </c>
      <c r="H36" s="10"/>
      <c r="I36" s="13"/>
    </row>
    <row r="37" spans="1:9" x14ac:dyDescent="0.25">
      <c r="A37" s="5"/>
      <c r="B37" s="5" t="s">
        <v>28</v>
      </c>
      <c r="C37" s="5" t="s">
        <v>11</v>
      </c>
      <c r="D37" s="5">
        <f>D35</f>
        <v>13.87</v>
      </c>
      <c r="E37" s="9"/>
      <c r="F37" s="14" t="s">
        <v>41</v>
      </c>
      <c r="G37" s="9"/>
      <c r="H37" s="14" t="s">
        <v>41</v>
      </c>
      <c r="I37" s="12"/>
    </row>
    <row r="38" spans="1:9" s="3" customFormat="1" x14ac:dyDescent="0.25">
      <c r="A38" s="6"/>
      <c r="B38" s="6" t="s">
        <v>18</v>
      </c>
      <c r="C38" s="6" t="s">
        <v>14</v>
      </c>
      <c r="D38" s="6">
        <v>15</v>
      </c>
      <c r="E38" s="14" t="s">
        <v>41</v>
      </c>
      <c r="F38" s="10"/>
      <c r="G38" s="14" t="s">
        <v>41</v>
      </c>
      <c r="H38" s="10"/>
      <c r="I38" s="13"/>
    </row>
    <row r="39" spans="1:9" x14ac:dyDescent="0.25">
      <c r="A39" s="21" t="s">
        <v>31</v>
      </c>
      <c r="B39" s="21"/>
      <c r="C39" s="21"/>
      <c r="D39" s="21"/>
      <c r="E39" s="21"/>
      <c r="F39" s="21"/>
      <c r="G39" s="21"/>
      <c r="H39" s="21"/>
      <c r="I39" s="21"/>
    </row>
    <row r="40" spans="1:9" x14ac:dyDescent="0.25">
      <c r="A40" s="8"/>
      <c r="B40" s="8" t="s">
        <v>32</v>
      </c>
      <c r="C40" s="8" t="s">
        <v>11</v>
      </c>
      <c r="D40" s="8">
        <v>26.28</v>
      </c>
      <c r="E40" s="9"/>
      <c r="F40" s="14" t="s">
        <v>41</v>
      </c>
      <c r="G40" s="9"/>
      <c r="H40" s="14" t="s">
        <v>41</v>
      </c>
      <c r="I40" s="12"/>
    </row>
    <row r="41" spans="1:9" x14ac:dyDescent="0.25">
      <c r="A41" s="8"/>
      <c r="B41" s="8" t="s">
        <v>43</v>
      </c>
      <c r="C41" s="8" t="s">
        <v>14</v>
      </c>
      <c r="D41" s="8">
        <v>20</v>
      </c>
      <c r="E41" s="9"/>
      <c r="F41" s="14" t="s">
        <v>41</v>
      </c>
      <c r="G41" s="9"/>
      <c r="H41" s="14" t="s">
        <v>41</v>
      </c>
      <c r="I41" s="12"/>
    </row>
    <row r="42" spans="1:9" x14ac:dyDescent="0.25">
      <c r="A42" s="8"/>
      <c r="B42" s="8" t="s">
        <v>44</v>
      </c>
      <c r="C42" s="8" t="s">
        <v>14</v>
      </c>
      <c r="D42" s="8">
        <v>7</v>
      </c>
      <c r="E42" s="9"/>
      <c r="F42" s="14" t="s">
        <v>41</v>
      </c>
      <c r="G42" s="9"/>
      <c r="H42" s="14" t="s">
        <v>41</v>
      </c>
      <c r="I42" s="12"/>
    </row>
    <row r="43" spans="1:9" x14ac:dyDescent="0.25">
      <c r="A43" s="8"/>
      <c r="B43" s="8" t="s">
        <v>33</v>
      </c>
      <c r="C43" s="8" t="s">
        <v>11</v>
      </c>
      <c r="D43" s="8">
        <v>7.68</v>
      </c>
      <c r="E43" s="9"/>
      <c r="F43" s="14" t="s">
        <v>41</v>
      </c>
      <c r="G43" s="9"/>
      <c r="H43" s="14" t="s">
        <v>41</v>
      </c>
      <c r="I43" s="12"/>
    </row>
    <row r="44" spans="1:9" x14ac:dyDescent="0.25">
      <c r="A44" s="8"/>
      <c r="B44" s="8" t="s">
        <v>45</v>
      </c>
      <c r="C44" s="8" t="s">
        <v>14</v>
      </c>
      <c r="D44" s="8">
        <v>20</v>
      </c>
      <c r="E44" s="9"/>
      <c r="F44" s="14" t="s">
        <v>41</v>
      </c>
      <c r="G44" s="9"/>
      <c r="H44" s="14" t="s">
        <v>41</v>
      </c>
      <c r="I44" s="12"/>
    </row>
    <row r="45" spans="1:9" x14ac:dyDescent="0.25">
      <c r="A45" s="8"/>
      <c r="B45" s="8" t="s">
        <v>46</v>
      </c>
      <c r="C45" s="8" t="s">
        <v>14</v>
      </c>
      <c r="D45" s="8">
        <v>7</v>
      </c>
      <c r="E45" s="9"/>
      <c r="F45" s="14" t="s">
        <v>41</v>
      </c>
      <c r="G45" s="9"/>
      <c r="H45" s="14" t="s">
        <v>41</v>
      </c>
      <c r="I45" s="12"/>
    </row>
    <row r="46" spans="1:9" x14ac:dyDescent="0.25">
      <c r="A46" s="8"/>
      <c r="B46" s="8" t="s">
        <v>34</v>
      </c>
      <c r="C46" s="8" t="s">
        <v>11</v>
      </c>
      <c r="D46" s="8">
        <f>D40</f>
        <v>26.28</v>
      </c>
      <c r="E46" s="9"/>
      <c r="F46" s="14" t="s">
        <v>41</v>
      </c>
      <c r="G46" s="9"/>
      <c r="H46" s="14" t="s">
        <v>41</v>
      </c>
      <c r="I46" s="12"/>
    </row>
    <row r="47" spans="1:9" s="3" customFormat="1" x14ac:dyDescent="0.25">
      <c r="A47" s="6"/>
      <c r="B47" s="6" t="s">
        <v>42</v>
      </c>
      <c r="C47" s="6" t="s">
        <v>11</v>
      </c>
      <c r="D47" s="6">
        <f>D40</f>
        <v>26.28</v>
      </c>
      <c r="E47" s="14" t="s">
        <v>41</v>
      </c>
      <c r="F47" s="10"/>
      <c r="G47" s="14" t="s">
        <v>41</v>
      </c>
      <c r="H47" s="10"/>
      <c r="I47" s="13"/>
    </row>
    <row r="48" spans="1:9" x14ac:dyDescent="0.25">
      <c r="A48" s="21" t="s">
        <v>35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25">
      <c r="A49" s="8"/>
      <c r="B49" s="8" t="s">
        <v>36</v>
      </c>
      <c r="C49" s="8" t="s">
        <v>21</v>
      </c>
      <c r="D49" s="8">
        <v>31.9</v>
      </c>
      <c r="E49" s="9"/>
      <c r="F49" s="14" t="s">
        <v>41</v>
      </c>
      <c r="G49" s="9"/>
      <c r="H49" s="14" t="s">
        <v>41</v>
      </c>
      <c r="I49" s="12"/>
    </row>
    <row r="50" spans="1:9" x14ac:dyDescent="0.25">
      <c r="A50" s="8"/>
      <c r="B50" s="8" t="s">
        <v>37</v>
      </c>
      <c r="C50" s="8" t="s">
        <v>21</v>
      </c>
      <c r="D50" s="8">
        <v>31.9</v>
      </c>
      <c r="E50" s="9"/>
      <c r="F50" s="14" t="s">
        <v>41</v>
      </c>
      <c r="G50" s="9"/>
      <c r="H50" s="14" t="s">
        <v>41</v>
      </c>
      <c r="I50" s="12"/>
    </row>
    <row r="51" spans="1:9" s="3" customFormat="1" x14ac:dyDescent="0.25">
      <c r="A51" s="6"/>
      <c r="B51" s="6" t="s">
        <v>38</v>
      </c>
      <c r="C51" s="6" t="s">
        <v>21</v>
      </c>
      <c r="D51" s="6">
        <v>31.9</v>
      </c>
      <c r="E51" s="14" t="s">
        <v>41</v>
      </c>
      <c r="F51" s="10"/>
      <c r="G51" s="14" t="s">
        <v>41</v>
      </c>
      <c r="H51" s="10"/>
      <c r="I51" s="12"/>
    </row>
    <row r="52" spans="1:9" x14ac:dyDescent="0.25">
      <c r="A52" s="21" t="s">
        <v>39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5">
      <c r="A53" s="8"/>
      <c r="B53" s="8" t="s">
        <v>47</v>
      </c>
      <c r="C53" s="8" t="s">
        <v>40</v>
      </c>
      <c r="D53" s="8">
        <v>1</v>
      </c>
      <c r="E53" s="9"/>
      <c r="F53" s="10"/>
      <c r="G53" s="9"/>
      <c r="H53" s="10"/>
      <c r="I53" s="12"/>
    </row>
  </sheetData>
  <mergeCells count="14">
    <mergeCell ref="A39:I39"/>
    <mergeCell ref="A48:I48"/>
    <mergeCell ref="A52:I52"/>
    <mergeCell ref="A5:I5"/>
    <mergeCell ref="A22:I22"/>
    <mergeCell ref="A4:I4"/>
    <mergeCell ref="A1:I1"/>
    <mergeCell ref="A2:A3"/>
    <mergeCell ref="B2:B3"/>
    <mergeCell ref="C2:C3"/>
    <mergeCell ref="D2:D3"/>
    <mergeCell ref="E2:F2"/>
    <mergeCell ref="G2:H2"/>
    <mergeCell ref="I2:I3"/>
  </mergeCells>
  <pageMargins left="0.7" right="0.7" top="0.75" bottom="0.75" header="0.3" footer="0.3"/>
  <pageSetup paperSize="9" scale="68" fitToHeight="0" orientation="landscape" r:id="rId1"/>
  <ignoredErrors>
    <ignoredError sqref="D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733E-E3F8-4594-89F1-3F01524DAB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Новолокин Михаил</dc:creator>
  <cp:lastModifiedBy>Новолокин Михаил</cp:lastModifiedBy>
  <cp:lastPrinted>2026-03-16T06:41:01Z</cp:lastPrinted>
  <dcterms:created xsi:type="dcterms:W3CDTF">2015-06-05T18:19:34Z</dcterms:created>
  <dcterms:modified xsi:type="dcterms:W3CDTF">2026-03-16T06:43:19Z</dcterms:modified>
</cp:coreProperties>
</file>