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hail.Novolokin\Desktop\Чилаут\"/>
    </mc:Choice>
  </mc:AlternateContent>
  <xr:revisionPtr revIDLastSave="0" documentId="13_ncr:1_{D741CB87-8CF5-4286-AC03-6E7F2245982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ЛСР Ремонт системы вентиляции Ч" sheetId="1" r:id="rId1"/>
  </sheets>
  <definedNames>
    <definedName name="_xlnm.Print_Titles" localSheetId="0">'ЛСР Ремонт системы вентиляции Ч'!$5:$5</definedName>
    <definedName name="_xlnm.Print_Area" localSheetId="0">'ЛСР Ремонт системы вентиляции Ч'!$A$1:$E$98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6" i="1" l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0" i="1"/>
  <c r="A79" i="1"/>
  <c r="A78" i="1"/>
  <c r="A77" i="1"/>
  <c r="A76" i="1"/>
  <c r="A75" i="1"/>
  <c r="A74" i="1"/>
  <c r="A73" i="1"/>
  <c r="A72" i="1"/>
  <c r="A71" i="1"/>
  <c r="A68" i="1"/>
  <c r="A67" i="1"/>
  <c r="A66" i="1"/>
  <c r="A65" i="1"/>
  <c r="A64" i="1"/>
  <c r="A63" i="1"/>
  <c r="A62" i="1"/>
  <c r="A61" i="1"/>
  <c r="A60" i="1"/>
  <c r="A58" i="1"/>
  <c r="A57" i="1"/>
  <c r="A56" i="1"/>
  <c r="A55" i="1"/>
  <c r="A54" i="1"/>
  <c r="A53" i="1"/>
  <c r="A52" i="1"/>
  <c r="A51" i="1"/>
  <c r="A50" i="1"/>
  <c r="A49" i="1"/>
  <c r="A47" i="1"/>
  <c r="A46" i="1"/>
  <c r="A45" i="1"/>
  <c r="A44" i="1"/>
  <c r="A43" i="1"/>
  <c r="A42" i="1"/>
  <c r="A41" i="1"/>
  <c r="A40" i="1"/>
  <c r="A39" i="1"/>
  <c r="A38" i="1"/>
  <c r="A37" i="1"/>
  <c r="A36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<sst xmlns="http://schemas.openxmlformats.org/spreadsheetml/2006/main" count="346" uniqueCount="150">
  <si>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</si>
  <si>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</si>
  <si>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</si>
  <si>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</si>
  <si>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</si>
  <si>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</si>
  <si>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Раздел 1. Чилаут бар Ремонтно-востановительные работы П-2.9 и 1.9</t>
  </si>
  <si>
    <t>Демонтаж</t>
  </si>
  <si>
    <t>1</t>
  </si>
  <si>
    <t>Демонтаж подвесных потолков из гипсокартонных листов (ГКЛ): одноуровневых</t>
  </si>
  <si>
    <t>м2</t>
  </si>
  <si>
    <t xml:space="preserve">1 </t>
  </si>
  <si>
    <t>2</t>
  </si>
  <si>
    <t>3</t>
  </si>
  <si>
    <t>Демонтаж: светильников с лампами накаливания / с сохранением</t>
  </si>
  <si>
    <t>шт</t>
  </si>
  <si>
    <t>4</t>
  </si>
  <si>
    <t>Демонтаж с сохранением вентиляционного прямоугольного отвода  350мм х 200мм 90градусов( 2шт) / Разборка воздуховодов из листовой стали толщиной: до 0,9 мм диаметром/периметром до 495 мм /1550 мм</t>
  </si>
  <si>
    <t>5</t>
  </si>
  <si>
    <t>Демонтаж прямоугольного воздуховода 350мм х 200мм (4 метр) / Разборка воздуховодов из листовой стали толщиной: до 0,9 мм диаметром/периметром до 495 мм /1550 мм</t>
  </si>
  <si>
    <t/>
  </si>
  <si>
    <t>МОНТАЖ ВОЗДУХОВОДОВ В ИЗОЛЯЦИИ</t>
  </si>
  <si>
    <t>6</t>
  </si>
  <si>
    <t>Прокладка воздуховодов из листовой оцинкованной стали и алюминия класса Н (нормальные) толщиной: 0,5 мм, периметром свыше 600 до 1000 мм</t>
  </si>
  <si>
    <t>7</t>
  </si>
  <si>
    <t>8</t>
  </si>
  <si>
    <t>Обертывание поверхности изоляции рулонными материалами насухо с проклейкой швов</t>
  </si>
  <si>
    <t>9</t>
  </si>
  <si>
    <t>Рулон K-FLEX 13x1000-14 ST AD самоклеящийся (14 п.м)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</si>
  <si>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</si>
  <si>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</si>
  <si>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</si>
  <si>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</si>
  <si>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</si>
  <si>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</si>
  <si>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</si>
  <si>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</si>
  <si>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</si>
  <si>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</si>
  <si>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Воздуховоды оцинкованные прямоугольные 150х400</t>
  </si>
  <si>
    <t>20</t>
  </si>
  <si>
    <t>21</t>
  </si>
  <si>
    <t>22</t>
  </si>
  <si>
    <t>23</t>
  </si>
  <si>
    <t>ВПО 350х200 L-1000 на шине воздуховод прямоугольный оцинкованный</t>
  </si>
  <si>
    <t>24</t>
  </si>
  <si>
    <t>25</t>
  </si>
  <si>
    <t>26</t>
  </si>
  <si>
    <t>27</t>
  </si>
  <si>
    <t>ВПО 300х100 L-1250 на шине воздуховод прямоугольный оцинкованный</t>
  </si>
  <si>
    <t>28</t>
  </si>
  <si>
    <t>29</t>
  </si>
  <si>
    <t>30</t>
  </si>
  <si>
    <t>31</t>
  </si>
  <si>
    <t>Отвод 90 гр 300х100 0,5</t>
  </si>
  <si>
    <t>32</t>
  </si>
  <si>
    <t>33</t>
  </si>
  <si>
    <t>34</t>
  </si>
  <si>
    <t>35</t>
  </si>
  <si>
    <t>36</t>
  </si>
  <si>
    <t>37</t>
  </si>
  <si>
    <t>38</t>
  </si>
  <si>
    <t>39</t>
  </si>
  <si>
    <t>Дроссель‑клапан ДКП 300х100‑Р с ручным приводом (оц.ст)</t>
  </si>
  <si>
    <t>40</t>
  </si>
  <si>
    <t>41</t>
  </si>
  <si>
    <t>42</t>
  </si>
  <si>
    <t>43</t>
  </si>
  <si>
    <t>44</t>
  </si>
  <si>
    <t>45</t>
  </si>
  <si>
    <t>46</t>
  </si>
  <si>
    <t>Установка решеток жалюзийных площадью в свету: до 0,5 м2</t>
  </si>
  <si>
    <t>47</t>
  </si>
  <si>
    <t>ARS5/1000 x 5 щели щелевая решетка</t>
  </si>
  <si>
    <t>48</t>
  </si>
  <si>
    <t>Анкер забивной М6 6х25 сталь с насечками</t>
  </si>
  <si>
    <t>49</t>
  </si>
  <si>
    <t>М6 6x1000 Шпилька резьбовая оцинкованная</t>
  </si>
  <si>
    <t>м</t>
  </si>
  <si>
    <t>50</t>
  </si>
  <si>
    <t>Гайка шестигранная М6 DIN 934, класс прочности 6, оцинкованная сталь (50 шт)</t>
  </si>
  <si>
    <t>51</t>
  </si>
  <si>
    <t>Шайба М6 плоская увеличенная оцинкованная DIN 9021</t>
  </si>
  <si>
    <t>52</t>
  </si>
  <si>
    <t>Траверса монтажная 20х30</t>
  </si>
  <si>
    <t>53</t>
  </si>
  <si>
    <t>Устройство подвесных потолков из гипсокартонных листов (ГКЛ): одноуровневых</t>
  </si>
  <si>
    <t>54</t>
  </si>
  <si>
    <t>Листы гипсокартонные влагостойкие ГКЛВ, толщина 12,5 мм</t>
  </si>
  <si>
    <t>55</t>
  </si>
  <si>
    <t>Монтаж ламинатного покрытия потолка ранее демонтированного / Подшивка потолков: плитами древесноволокнистыми твердыми толщиной 5 мм</t>
  </si>
  <si>
    <t>56</t>
  </si>
  <si>
    <t>Плиты древесноволокнистые сухого способа производства, твердые Т-С, группа А, толщина 5 мм</t>
  </si>
  <si>
    <t>Система кондиционирования на Чилаут бар</t>
  </si>
  <si>
    <t>57</t>
  </si>
  <si>
    <t>Установка сплит-систем с внутренним блоком канального типа мощностью: свыше 5 до 8 кВт</t>
  </si>
  <si>
    <t>компл</t>
  </si>
  <si>
    <t>59</t>
  </si>
  <si>
    <t>Канальный кондиционер Aux ALMD-H24/4DR2A / AL-H24/4DR2A(U)</t>
  </si>
  <si>
    <t>60</t>
  </si>
  <si>
    <t>Кронштейны для кондиционера 500*600, сталь 2мм</t>
  </si>
  <si>
    <t>ПАРА</t>
  </si>
  <si>
    <t>61</t>
  </si>
  <si>
    <t>Медная труба 5/8" ST (15,88 х 0,89мм, бухта 15м)</t>
  </si>
  <si>
    <t>62</t>
  </si>
  <si>
    <t>Медная труба 3/8" ГОСТ (9,52х0,80мм) бухта 50м</t>
  </si>
  <si>
    <t>63</t>
  </si>
  <si>
    <t>Трубка K-FLEX 13x018-2 SOLAR HT</t>
  </si>
  <si>
    <t>64</t>
  </si>
  <si>
    <t>Трубка K-FLEX 13x010-2 SOLAR HT</t>
  </si>
  <si>
    <t>65</t>
  </si>
  <si>
    <t>Кабель ПвПГнг(A)-HF 3х2,5-0,66</t>
  </si>
  <si>
    <t>66</t>
  </si>
  <si>
    <t>Кабель ПвПГнг(A)-HF 5х1,5-0,66</t>
  </si>
  <si>
    <t>67</t>
  </si>
  <si>
    <t>Труба гофр. ПА негорючая (НГ) (PR02.01201)</t>
  </si>
  <si>
    <t>68</t>
  </si>
  <si>
    <t>Трубопровод из медных труб на номинальное давление до 2,5 МПа, диаметр труб наружный: 18 мм</t>
  </si>
  <si>
    <t>69</t>
  </si>
  <si>
    <t>70</t>
  </si>
  <si>
    <t>71</t>
  </si>
  <si>
    <t>Изоляция изделиями из вспененного каучука, вспененного полиэтилена трубопроводов наружным диметром: до 160 мм трубками</t>
  </si>
  <si>
    <t>72</t>
  </si>
  <si>
    <t>73</t>
  </si>
  <si>
    <t>74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</si>
  <si>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16 мм2</t>
  </si>
  <si>
    <t>75</t>
  </si>
  <si>
    <t>76</t>
  </si>
  <si>
    <t>77</t>
  </si>
  <si>
    <t>Труба гофрированная ПВХ для защиты проводов и кабелей по установленным конструкциям, по стенам, колоннам, потолкам, основанию пола</t>
  </si>
  <si>
    <t>78</t>
  </si>
  <si>
    <t>79</t>
  </si>
  <si>
    <t>Кабель трех-пятижильный сечением жилы до 16 мм2 с креплением накладными скобами, полосками с установкой ответвительных коробок</t>
  </si>
  <si>
    <t>80</t>
  </si>
  <si>
    <t>Кабель КГВВнг(A)-LS 2х1</t>
  </si>
  <si>
    <t>81</t>
  </si>
  <si>
    <t>Выключатель или переключатель пакетный в металлической оболочке, устанавливаемый на конструкции на стене или колонне, с количеством зажимов для подключения до 9 на ток: до 25 А</t>
  </si>
  <si>
    <t>82</t>
  </si>
  <si>
    <t>Автоматический выключатель ABB S203 3P 25А 6kA 2CDS253001R0255</t>
  </si>
  <si>
    <t>Ремонтно-восстановительные работы П-2.9 и 1.9 и системы кондиционирования на набережной Чилаут бар , инв. №_________ по адресу: 298685, Россия, Республика Крым, г. Ялта, поселок Оползневое, ул. Генерала Острякова, д.9, к.1</t>
  </si>
  <si>
    <t>Демонтаж с сохранением ламинатного покрытия потолка / Разборка подшивки потолков: чистой из фанеры
-</t>
  </si>
  <si>
    <t>Фасонное изделия Отвод из оцинкованной стали 0,5мм в изоляции 300мм х 200мм /400мм х 150мм 90градусов / Изделия фасонные для воздуховодов из оцинкованной стали с шиной и уголками, толщина 0,5-0,55 мм, периметр 1000 мм
-</t>
  </si>
  <si>
    <t>Прокладка воздуховодов из листовой оцинкованной стали и алюминия класса Н (нормальные) толщиной: 0,5 мм, периметром свыше 600 до 1000 мм
-</t>
  </si>
  <si>
    <t>Фасонное изделия Отвод из оцинкованной стали 0,5мм в изоляции 300мм х 300мм /400мм х 150мм 90градусов / Изделия фасонные для воздуховодов из оцинкованной стали с шиной и уголками, толщина 0,5-0,55 мм, периметр 1200 мм
-</t>
  </si>
  <si>
    <t>Обертывание поверхности изоляции рулонными материалами насухо с проклейкой швов
-</t>
  </si>
  <si>
    <t>Фасонное изделия Отвод из оцинкованной стали 0,5мм в изоляции 400мм х 150мм 90градусов / Изделия фасонные для воздуховодов из оцинкованной стали с шиной и уголками, толщина 0,5-0,55 мм, периметр 1100 мм
-</t>
  </si>
  <si>
    <t>Фасонное изделия Тройник из оцинкованной стали 0,5мм в изоляции (плавный поворот)  350мм х 200мм х 400мм  / 300мм х 100мм х 150мм (1шт)/ Изделия фасонные для воздуховодов из оцинкованной стали с шиной и уголками, толщина 0,5-0,55 мм, периметр 1100 мм
-</t>
  </si>
  <si>
    <t>Установка воздухораспределителей, предназначенных для подачи воздуха: в рабочую зону, массой до 20 кг
-</t>
  </si>
  <si>
    <t>Фасонное изделия КСД из оцинкованной стали 0,5мм в изоляции под решетку прямой врезкой 300мм х 100мм длинной 1000мм х 200мм (2шт) / Изделия фасонные для воздуховодов из оцинкованной стали с шиной и уголками, толщина 0,5-0,55 мм, периметр 1000 мм
-</t>
  </si>
  <si>
    <t>Подпись ответственного лица ___________________________________________________________________________Косаш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</si>
</sst>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"/>
    <numFmt numFmtId="166" formatCode="0.00000"/>
    <numFmt numFmtId="167" formatCode="0.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166" fontId="1" fillId="0" borderId="1" xfId="0" applyNumberFormat="1" applyFont="1" applyBorder="1" applyAlignment="1">
      <alignment horizontal="right" vertical="top" wrapText="1"/>
    </xf>
    <xf numFmtId="167" fontId="1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106"/>
  <sheetViews>
    <sheetView tabSelected="1" view="pageBreakPreview" topLeftCell="A57" zoomScale="60" zoomScaleNormal="100" workbookViewId="0">
      <selection activeCell="K91" sqref="K91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84.5703125" style="2" customWidth="1"/>
    <col min="4" max="4" width="10.7109375" style="2" customWidth="1"/>
    <col min="5" max="5" width="12.28515625" style="2" customWidth="1"/>
    <col min="6" max="6" width="9.140625" style="2"/>
    <col min="7" max="7" width="4.7109375" style="2" hidden="1" customWidth="1"/>
    <col min="8" max="13" width="9.140625" style="2"/>
    <col min="14" max="15" width="135.28515625" style="3" hidden="1" customWidth="1"/>
    <col min="16" max="17" width="55.140625" style="4" hidden="1" customWidth="1"/>
    <col min="18" max="21" width="69" style="5" hidden="1" customWidth="1"/>
    <col min="22" max="23" width="55.140625" style="4" hidden="1" customWidth="1"/>
    <col min="24" max="27" width="69" style="5" hidden="1" customWidth="1"/>
    <col min="28" max="16384" width="9.140625" style="2"/>
  </cols>
  <sheetData>
    <row r="2" spans="1:15" customFormat="1" ht="18" x14ac:dyDescent="0.25">
      <c r="A2" s="27" t="s">
        <v>0</v>
      </c>
      <c r="B2" s="27"/>
      <c r="C2" s="27"/>
      <c r="D2" s="27"/>
      <c r="E2" s="27"/>
    </row>
    <row r="3" spans="1:15" customFormat="1" ht="63.6" customHeight="1" x14ac:dyDescent="0.25">
      <c r="A3" s="24" t="s">
        <v>139</v>
      </c>
      <c r="B3" s="24"/>
      <c r="C3" s="24"/>
      <c r="D3" s="24"/>
      <c r="E3" s="24"/>
    </row>
    <row r="4" spans="1:15" customFormat="1" ht="36" customHeight="1" x14ac:dyDescent="0.25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</row>
    <row r="5" spans="1:15" customFormat="1" ht="15" x14ac:dyDescent="0.25">
      <c r="A5" s="8">
        <v>1</v>
      </c>
      <c r="B5" s="9">
        <v>2</v>
      </c>
      <c r="C5" s="9">
        <v>3</v>
      </c>
      <c r="D5" s="9">
        <v>4</v>
      </c>
      <c r="E5" s="9">
        <v>5</v>
      </c>
    </row>
    <row r="6" spans="1:15" customFormat="1" ht="15" x14ac:dyDescent="0.25">
      <c r="A6" s="28" t="s">
        <v>6</v>
      </c>
      <c r="B6" s="28"/>
      <c r="C6" s="28"/>
      <c r="D6" s="28"/>
      <c r="E6" s="28"/>
      <c r="N6" s="10" t="s">
        <v>6</v>
      </c>
    </row>
    <row r="7" spans="1:15" customFormat="1" ht="15" x14ac:dyDescent="0.25">
      <c r="A7" s="26" t="s">
        <v>7</v>
      </c>
      <c r="B7" s="26"/>
      <c r="C7" s="26"/>
      <c r="D7" s="26"/>
      <c r="E7" s="26"/>
      <c r="N7" s="10"/>
      <c r="O7" s="3" t="s">
        <v>7</v>
      </c>
    </row>
    <row r="8" spans="1:15" customFormat="1" ht="15" x14ac:dyDescent="0.25">
      <c r="A8" s="11">
        <f>IF(G8&lt;&gt;"",COUNTA(G$1:G8),"")</f>
        <v>1</v>
      </c>
      <c r="B8" s="12" t="s">
        <v>8</v>
      </c>
      <c r="C8" s="13" t="s">
        <v>9</v>
      </c>
      <c r="D8" s="14" t="s">
        <v>10</v>
      </c>
      <c r="E8" s="15">
        <v>3</v>
      </c>
      <c r="G8" s="2" t="s">
        <v>11</v>
      </c>
      <c r="N8" s="10"/>
    </row>
    <row r="9" spans="1:15" customFormat="1" ht="22.5" x14ac:dyDescent="0.25">
      <c r="A9" s="11">
        <f>IF(G9&lt;&gt;"",COUNTA(G$1:G9),"")</f>
        <v>2</v>
      </c>
      <c r="B9" s="12" t="s">
        <v>12</v>
      </c>
      <c r="C9" s="13" t="s">
        <v>140</v>
      </c>
      <c r="D9" s="14" t="s">
        <v>10</v>
      </c>
      <c r="E9" s="15">
        <v>5</v>
      </c>
      <c r="G9" s="2" t="s">
        <v>11</v>
      </c>
      <c r="N9" s="10"/>
    </row>
    <row r="10" spans="1:15" customFormat="1" ht="15" x14ac:dyDescent="0.25">
      <c r="A10" s="11">
        <f>IF(G10&lt;&gt;"",COUNTA(G$1:G10),"")</f>
        <v>3</v>
      </c>
      <c r="B10" s="12" t="s">
        <v>13</v>
      </c>
      <c r="C10" s="13" t="s">
        <v>14</v>
      </c>
      <c r="D10" s="14" t="s">
        <v>15</v>
      </c>
      <c r="E10" s="15">
        <v>5</v>
      </c>
      <c r="G10" s="2" t="s">
        <v>11</v>
      </c>
      <c r="N10" s="10"/>
    </row>
    <row r="11" spans="1:15" customFormat="1" ht="22.5" x14ac:dyDescent="0.25">
      <c r="A11" s="11">
        <f>IF(G11&lt;&gt;"",COUNTA(G$1:G11),"")</f>
        <v>4</v>
      </c>
      <c r="B11" s="12" t="s">
        <v>16</v>
      </c>
      <c r="C11" s="13" t="s">
        <v>17</v>
      </c>
      <c r="D11" s="14" t="s">
        <v>10</v>
      </c>
      <c r="E11" s="15">
        <v>1.26</v>
      </c>
      <c r="G11" s="2" t="s">
        <v>11</v>
      </c>
      <c r="N11" s="10"/>
    </row>
    <row r="12" spans="1:15" customFormat="1" ht="22.5" x14ac:dyDescent="0.25">
      <c r="A12" s="11">
        <f>IF(G12&lt;&gt;"",COUNTA(G$1:G12),"")</f>
        <v>5</v>
      </c>
      <c r="B12" s="12" t="s">
        <v>18</v>
      </c>
      <c r="C12" s="13" t="s">
        <v>19</v>
      </c>
      <c r="D12" s="14" t="s">
        <v>10</v>
      </c>
      <c r="E12" s="15">
        <v>4.4000000000000004</v>
      </c>
      <c r="G12" s="2" t="s">
        <v>11</v>
      </c>
      <c r="N12" s="10"/>
    </row>
    <row r="13" spans="1:15" customFormat="1" ht="15" x14ac:dyDescent="0.25">
      <c r="A13" s="26"/>
      <c r="B13" s="26"/>
      <c r="C13" s="26"/>
      <c r="D13" s="26"/>
      <c r="E13" s="26"/>
      <c r="N13" s="10"/>
      <c r="O13" s="3" t="s">
        <v>20</v>
      </c>
    </row>
    <row r="14" spans="1:15" customFormat="1" ht="15" x14ac:dyDescent="0.25">
      <c r="A14" s="26" t="s">
        <v>21</v>
      </c>
      <c r="B14" s="26"/>
      <c r="C14" s="26"/>
      <c r="D14" s="26"/>
      <c r="E14" s="26"/>
      <c r="N14" s="10"/>
      <c r="O14" s="3" t="s">
        <v>21</v>
      </c>
    </row>
    <row r="15" spans="1:15" customFormat="1" ht="22.5" x14ac:dyDescent="0.25">
      <c r="A15" s="11">
        <f>IF(G15&lt;&gt;"",COUNTA(G$1:G15),"")</f>
        <v>6</v>
      </c>
      <c r="B15" s="12" t="s">
        <v>22</v>
      </c>
      <c r="C15" s="13" t="s">
        <v>23</v>
      </c>
      <c r="D15" s="14" t="s">
        <v>10</v>
      </c>
      <c r="E15" s="15">
        <v>0.67</v>
      </c>
      <c r="G15" s="2" t="s">
        <v>11</v>
      </c>
      <c r="N15" s="10"/>
    </row>
    <row r="16" spans="1:15" customFormat="1" ht="45" x14ac:dyDescent="0.25">
      <c r="A16" s="11">
        <f>IF(G16&lt;&gt;"",COUNTA(G$1:G16),"")</f>
        <v>7</v>
      </c>
      <c r="B16" s="12" t="s">
        <v>24</v>
      </c>
      <c r="C16" s="13" t="s">
        <v>141</v>
      </c>
      <c r="D16" s="14" t="s">
        <v>10</v>
      </c>
      <c r="E16" s="16">
        <v>0.67</v>
      </c>
      <c r="G16" s="2" t="s">
        <v>11</v>
      </c>
      <c r="N16" s="10"/>
    </row>
    <row r="17" spans="1:14" customFormat="1" ht="15" x14ac:dyDescent="0.25">
      <c r="A17" s="11">
        <f>IF(G17&lt;&gt;"",COUNTA(G$1:G17),"")</f>
        <v>8</v>
      </c>
      <c r="B17" s="12" t="s">
        <v>25</v>
      </c>
      <c r="C17" s="13" t="s">
        <v>26</v>
      </c>
      <c r="D17" s="14" t="s">
        <v>10</v>
      </c>
      <c r="E17" s="15">
        <v>0.67</v>
      </c>
      <c r="G17" s="2" t="s">
        <v>11</v>
      </c>
      <c r="N17" s="10"/>
    </row>
    <row r="18" spans="1:14" customFormat="1" ht="15" x14ac:dyDescent="0.25">
      <c r="A18" s="11">
        <f>IF(G18&lt;&gt;"",COUNTA(G$1:G18),"")</f>
        <v>9</v>
      </c>
      <c r="B18" s="12" t="s">
        <v>27</v>
      </c>
      <c r="C18" s="13" t="s">
        <v>28</v>
      </c>
      <c r="D18" s="14" t="s">
        <v>10</v>
      </c>
      <c r="E18" s="17">
        <v>0.77049999999999996</v>
      </c>
      <c r="G18" s="2" t="s">
        <v>11</v>
      </c>
      <c r="N18" s="10"/>
    </row>
    <row r="19" spans="1:14" customFormat="1" ht="33.75" x14ac:dyDescent="0.25">
      <c r="A19" s="11">
        <f>IF(G19&lt;&gt;"",COUNTA(G$1:G19),"")</f>
        <v>10</v>
      </c>
      <c r="B19" s="12" t="s">
        <v>29</v>
      </c>
      <c r="C19" s="13" t="s">
        <v>142</v>
      </c>
      <c r="D19" s="14" t="s">
        <v>10</v>
      </c>
      <c r="E19" s="15">
        <v>0.67</v>
      </c>
      <c r="G19" s="2" t="s">
        <v>11</v>
      </c>
      <c r="N19" s="10"/>
    </row>
    <row r="20" spans="1:14" customFormat="1" ht="45" x14ac:dyDescent="0.25">
      <c r="A20" s="11">
        <f>IF(G20&lt;&gt;"",COUNTA(G$1:G20),"")</f>
        <v>11</v>
      </c>
      <c r="B20" s="12" t="s">
        <v>30</v>
      </c>
      <c r="C20" s="13" t="s">
        <v>143</v>
      </c>
      <c r="D20" s="14" t="s">
        <v>10</v>
      </c>
      <c r="E20" s="16">
        <v>0.67</v>
      </c>
      <c r="G20" s="2" t="s">
        <v>11</v>
      </c>
      <c r="N20" s="10"/>
    </row>
    <row r="21" spans="1:14" customFormat="1" ht="22.5" x14ac:dyDescent="0.25">
      <c r="A21" s="11">
        <f>IF(G21&lt;&gt;"",COUNTA(G$1:G21),"")</f>
        <v>12</v>
      </c>
      <c r="B21" s="12" t="s">
        <v>31</v>
      </c>
      <c r="C21" s="13" t="s">
        <v>144</v>
      </c>
      <c r="D21" s="14" t="s">
        <v>10</v>
      </c>
      <c r="E21" s="15">
        <v>0.67</v>
      </c>
      <c r="G21" s="2" t="s">
        <v>11</v>
      </c>
      <c r="N21" s="10"/>
    </row>
    <row r="22" spans="1:14" customFormat="1" ht="15" x14ac:dyDescent="0.25">
      <c r="A22" s="11">
        <f>IF(G22&lt;&gt;"",COUNTA(G$1:G22),"")</f>
        <v>13</v>
      </c>
      <c r="B22" s="12" t="s">
        <v>32</v>
      </c>
      <c r="C22" s="13" t="s">
        <v>28</v>
      </c>
      <c r="D22" s="14" t="s">
        <v>10</v>
      </c>
      <c r="E22" s="17">
        <v>0.77049999999999996</v>
      </c>
      <c r="G22" s="2" t="s">
        <v>11</v>
      </c>
      <c r="N22" s="10"/>
    </row>
    <row r="23" spans="1:14" customFormat="1" ht="22.5" x14ac:dyDescent="0.25">
      <c r="A23" s="11">
        <f>IF(G23&lt;&gt;"",COUNTA(G$1:G23),"")</f>
        <v>14</v>
      </c>
      <c r="B23" s="12" t="s">
        <v>33</v>
      </c>
      <c r="C23" s="13" t="s">
        <v>23</v>
      </c>
      <c r="D23" s="14" t="s">
        <v>10</v>
      </c>
      <c r="E23" s="15">
        <v>2.0099999999999998</v>
      </c>
      <c r="G23" s="2" t="s">
        <v>11</v>
      </c>
      <c r="N23" s="10"/>
    </row>
    <row r="24" spans="1:14" customFormat="1" ht="45" x14ac:dyDescent="0.25">
      <c r="A24" s="11">
        <f>IF(G24&lt;&gt;"",COUNTA(G$1:G24),"")</f>
        <v>15</v>
      </c>
      <c r="B24" s="12" t="s">
        <v>34</v>
      </c>
      <c r="C24" s="13" t="s">
        <v>145</v>
      </c>
      <c r="D24" s="14" t="s">
        <v>10</v>
      </c>
      <c r="E24" s="16">
        <v>2.0099999999999998</v>
      </c>
      <c r="G24" s="2" t="s">
        <v>11</v>
      </c>
      <c r="N24" s="10"/>
    </row>
    <row r="25" spans="1:14" customFormat="1" ht="22.5" x14ac:dyDescent="0.25">
      <c r="A25" s="11">
        <f>IF(G25&lt;&gt;"",COUNTA(G$1:G25),"")</f>
        <v>16</v>
      </c>
      <c r="B25" s="12" t="s">
        <v>35</v>
      </c>
      <c r="C25" s="13" t="s">
        <v>144</v>
      </c>
      <c r="D25" s="14" t="s">
        <v>10</v>
      </c>
      <c r="E25" s="15">
        <v>2.0099999999999998</v>
      </c>
      <c r="G25" s="2" t="s">
        <v>11</v>
      </c>
      <c r="N25" s="10"/>
    </row>
    <row r="26" spans="1:14" customFormat="1" ht="15" x14ac:dyDescent="0.25">
      <c r="A26" s="11">
        <f>IF(G26&lt;&gt;"",COUNTA(G$1:G26),"")</f>
        <v>17</v>
      </c>
      <c r="B26" s="12" t="s">
        <v>36</v>
      </c>
      <c r="C26" s="13" t="s">
        <v>28</v>
      </c>
      <c r="D26" s="14" t="s">
        <v>10</v>
      </c>
      <c r="E26" s="17">
        <v>2.3115000000000001</v>
      </c>
      <c r="G26" s="2" t="s">
        <v>11</v>
      </c>
      <c r="N26" s="10"/>
    </row>
    <row r="27" spans="1:14" customFormat="1" ht="33.75" x14ac:dyDescent="0.25">
      <c r="A27" s="11">
        <f>IF(G27&lt;&gt;"",COUNTA(G$1:G27),"")</f>
        <v>18</v>
      </c>
      <c r="B27" s="12" t="s">
        <v>37</v>
      </c>
      <c r="C27" s="13" t="s">
        <v>142</v>
      </c>
      <c r="D27" s="14" t="s">
        <v>10</v>
      </c>
      <c r="E27" s="15">
        <v>33</v>
      </c>
      <c r="G27" s="2" t="s">
        <v>11</v>
      </c>
      <c r="N27" s="10"/>
    </row>
    <row r="28" spans="1:14" customFormat="1" ht="15" x14ac:dyDescent="0.25">
      <c r="A28" s="11">
        <f>IF(G28&lt;&gt;"",COUNTA(G$1:G28),"")</f>
        <v>19</v>
      </c>
      <c r="B28" s="12" t="s">
        <v>38</v>
      </c>
      <c r="C28" s="13" t="s">
        <v>39</v>
      </c>
      <c r="D28" s="14" t="s">
        <v>10</v>
      </c>
      <c r="E28" s="18">
        <v>33</v>
      </c>
      <c r="G28" s="2" t="s">
        <v>11</v>
      </c>
      <c r="N28" s="10"/>
    </row>
    <row r="29" spans="1:14" customFormat="1" ht="22.5" x14ac:dyDescent="0.25">
      <c r="A29" s="11">
        <f>IF(G29&lt;&gt;"",COUNTA(G$1:G29),"")</f>
        <v>20</v>
      </c>
      <c r="B29" s="12" t="s">
        <v>40</v>
      </c>
      <c r="C29" s="13" t="s">
        <v>144</v>
      </c>
      <c r="D29" s="14" t="s">
        <v>10</v>
      </c>
      <c r="E29" s="15">
        <v>33</v>
      </c>
      <c r="G29" s="2" t="s">
        <v>11</v>
      </c>
      <c r="N29" s="10"/>
    </row>
    <row r="30" spans="1:14" customFormat="1" ht="15" x14ac:dyDescent="0.25">
      <c r="A30" s="11">
        <f>IF(G30&lt;&gt;"",COUNTA(G$1:G30),"")</f>
        <v>21</v>
      </c>
      <c r="B30" s="12" t="s">
        <v>41</v>
      </c>
      <c r="C30" s="13" t="s">
        <v>28</v>
      </c>
      <c r="D30" s="14" t="s">
        <v>10</v>
      </c>
      <c r="E30" s="16">
        <v>37.950000000000003</v>
      </c>
      <c r="G30" s="2" t="s">
        <v>11</v>
      </c>
      <c r="N30" s="10"/>
    </row>
    <row r="31" spans="1:14" customFormat="1" ht="33.75" x14ac:dyDescent="0.25">
      <c r="A31" s="11">
        <f>IF(G31&lt;&gt;"",COUNTA(G$1:G31),"")</f>
        <v>22</v>
      </c>
      <c r="B31" s="12" t="s">
        <v>42</v>
      </c>
      <c r="C31" s="13" t="s">
        <v>142</v>
      </c>
      <c r="D31" s="14" t="s">
        <v>10</v>
      </c>
      <c r="E31" s="15">
        <v>11</v>
      </c>
      <c r="G31" s="2" t="s">
        <v>11</v>
      </c>
      <c r="N31" s="10"/>
    </row>
    <row r="32" spans="1:14" customFormat="1" ht="15" x14ac:dyDescent="0.25">
      <c r="A32" s="11">
        <f>IF(G32&lt;&gt;"",COUNTA(G$1:G32),"")</f>
        <v>23</v>
      </c>
      <c r="B32" s="12" t="s">
        <v>43</v>
      </c>
      <c r="C32" s="13" t="s">
        <v>44</v>
      </c>
      <c r="D32" s="14" t="s">
        <v>10</v>
      </c>
      <c r="E32" s="18">
        <v>11</v>
      </c>
      <c r="G32" s="2" t="s">
        <v>11</v>
      </c>
      <c r="N32" s="10"/>
    </row>
    <row r="33" spans="1:15" customFormat="1" ht="22.5" x14ac:dyDescent="0.25">
      <c r="A33" s="11">
        <f>IF(G33&lt;&gt;"",COUNTA(G$1:G33),"")</f>
        <v>24</v>
      </c>
      <c r="B33" s="12" t="s">
        <v>45</v>
      </c>
      <c r="C33" s="13" t="s">
        <v>144</v>
      </c>
      <c r="D33" s="14" t="s">
        <v>10</v>
      </c>
      <c r="E33" s="15">
        <v>11</v>
      </c>
      <c r="G33" s="2" t="s">
        <v>11</v>
      </c>
      <c r="N33" s="10"/>
    </row>
    <row r="34" spans="1:15" customFormat="1" ht="15" x14ac:dyDescent="0.25">
      <c r="A34" s="11">
        <f>IF(G34&lt;&gt;"",COUNTA(G$1:G34),"")</f>
        <v>25</v>
      </c>
      <c r="B34" s="12" t="s">
        <v>46</v>
      </c>
      <c r="C34" s="13" t="s">
        <v>28</v>
      </c>
      <c r="D34" s="14" t="s">
        <v>10</v>
      </c>
      <c r="E34" s="16">
        <v>12.65</v>
      </c>
      <c r="G34" s="2" t="s">
        <v>11</v>
      </c>
      <c r="N34" s="10"/>
    </row>
    <row r="35" spans="1:15" customFormat="1" ht="15" x14ac:dyDescent="0.25">
      <c r="A35" s="26"/>
      <c r="B35" s="26"/>
      <c r="C35" s="26"/>
      <c r="D35" s="26"/>
      <c r="E35" s="26"/>
      <c r="N35" s="10"/>
      <c r="O35" s="3" t="s">
        <v>20</v>
      </c>
    </row>
    <row r="36" spans="1:15" customFormat="1" ht="22.5" x14ac:dyDescent="0.25">
      <c r="A36" s="11">
        <f>IF(G36&lt;&gt;"",COUNTA(G$1:G36),"")</f>
        <v>26</v>
      </c>
      <c r="B36" s="12" t="s">
        <v>47</v>
      </c>
      <c r="C36" s="13" t="s">
        <v>23</v>
      </c>
      <c r="D36" s="14" t="s">
        <v>10</v>
      </c>
      <c r="E36" s="15">
        <v>11.2</v>
      </c>
      <c r="G36" s="2" t="s">
        <v>11</v>
      </c>
      <c r="N36" s="10"/>
    </row>
    <row r="37" spans="1:15" customFormat="1" ht="15" x14ac:dyDescent="0.25">
      <c r="A37" s="11">
        <f>IF(G37&lt;&gt;"",COUNTA(G$1:G37),"")</f>
        <v>27</v>
      </c>
      <c r="B37" s="12" t="s">
        <v>48</v>
      </c>
      <c r="C37" s="13" t="s">
        <v>49</v>
      </c>
      <c r="D37" s="14" t="s">
        <v>10</v>
      </c>
      <c r="E37" s="19">
        <v>11.2</v>
      </c>
      <c r="G37" s="2" t="s">
        <v>11</v>
      </c>
      <c r="N37" s="10"/>
    </row>
    <row r="38" spans="1:15" customFormat="1" ht="22.5" x14ac:dyDescent="0.25">
      <c r="A38" s="11">
        <f>IF(G38&lt;&gt;"",COUNTA(G$1:G38),"")</f>
        <v>28</v>
      </c>
      <c r="B38" s="12" t="s">
        <v>50</v>
      </c>
      <c r="C38" s="13" t="s">
        <v>144</v>
      </c>
      <c r="D38" s="14" t="s">
        <v>10</v>
      </c>
      <c r="E38" s="15">
        <v>11.2</v>
      </c>
      <c r="G38" s="2" t="s">
        <v>11</v>
      </c>
      <c r="N38" s="10"/>
    </row>
    <row r="39" spans="1:15" customFormat="1" ht="15" x14ac:dyDescent="0.25">
      <c r="A39" s="11">
        <f>IF(G39&lt;&gt;"",COUNTA(G$1:G39),"")</f>
        <v>29</v>
      </c>
      <c r="B39" s="12" t="s">
        <v>51</v>
      </c>
      <c r="C39" s="13" t="s">
        <v>28</v>
      </c>
      <c r="D39" s="14" t="s">
        <v>10</v>
      </c>
      <c r="E39" s="16">
        <v>12.88</v>
      </c>
      <c r="G39" s="2" t="s">
        <v>11</v>
      </c>
      <c r="N39" s="10"/>
    </row>
    <row r="40" spans="1:15" customFormat="1" ht="33.75" x14ac:dyDescent="0.25">
      <c r="A40" s="11">
        <f>IF(G40&lt;&gt;"",COUNTA(G$1:G40),"")</f>
        <v>30</v>
      </c>
      <c r="B40" s="12" t="s">
        <v>52</v>
      </c>
      <c r="C40" s="13" t="s">
        <v>142</v>
      </c>
      <c r="D40" s="14" t="s">
        <v>10</v>
      </c>
      <c r="E40" s="15">
        <v>1.29</v>
      </c>
      <c r="G40" s="2" t="s">
        <v>11</v>
      </c>
      <c r="N40" s="10"/>
    </row>
    <row r="41" spans="1:15" customFormat="1" ht="15" x14ac:dyDescent="0.25">
      <c r="A41" s="11">
        <f>IF(G41&lt;&gt;"",COUNTA(G$1:G41),"")</f>
        <v>31</v>
      </c>
      <c r="B41" s="12" t="s">
        <v>53</v>
      </c>
      <c r="C41" s="13" t="s">
        <v>54</v>
      </c>
      <c r="D41" s="14" t="s">
        <v>15</v>
      </c>
      <c r="E41" s="18">
        <v>3</v>
      </c>
      <c r="G41" s="2" t="s">
        <v>11</v>
      </c>
      <c r="N41" s="10"/>
    </row>
    <row r="42" spans="1:15" customFormat="1" ht="15" x14ac:dyDescent="0.25">
      <c r="A42" s="11">
        <f>IF(G42&lt;&gt;"",COUNTA(G$1:G42),"")</f>
        <v>32</v>
      </c>
      <c r="B42" s="12" t="s">
        <v>55</v>
      </c>
      <c r="C42" s="13" t="s">
        <v>26</v>
      </c>
      <c r="D42" s="14" t="s">
        <v>10</v>
      </c>
      <c r="E42" s="15">
        <v>1.29</v>
      </c>
      <c r="G42" s="2" t="s">
        <v>11</v>
      </c>
      <c r="N42" s="10"/>
    </row>
    <row r="43" spans="1:15" customFormat="1" ht="15" x14ac:dyDescent="0.25">
      <c r="A43" s="11">
        <f>IF(G43&lt;&gt;"",COUNTA(G$1:G43),"")</f>
        <v>33</v>
      </c>
      <c r="B43" s="12" t="s">
        <v>56</v>
      </c>
      <c r="C43" s="13" t="s">
        <v>28</v>
      </c>
      <c r="D43" s="14" t="s">
        <v>10</v>
      </c>
      <c r="E43" s="17">
        <v>1.4835</v>
      </c>
      <c r="G43" s="2" t="s">
        <v>11</v>
      </c>
      <c r="N43" s="10"/>
    </row>
    <row r="44" spans="1:15" customFormat="1" ht="33.75" x14ac:dyDescent="0.25">
      <c r="A44" s="11">
        <f>IF(G44&lt;&gt;"",COUNTA(G$1:G44),"")</f>
        <v>34</v>
      </c>
      <c r="B44" s="12" t="s">
        <v>57</v>
      </c>
      <c r="C44" s="13" t="s">
        <v>142</v>
      </c>
      <c r="D44" s="14" t="s">
        <v>10</v>
      </c>
      <c r="E44" s="15">
        <v>0.53</v>
      </c>
      <c r="G44" s="2" t="s">
        <v>11</v>
      </c>
      <c r="N44" s="10"/>
    </row>
    <row r="45" spans="1:15" customFormat="1" ht="45" x14ac:dyDescent="0.25">
      <c r="A45" s="11">
        <f>IF(G45&lt;&gt;"",COUNTA(G$1:G45),"")</f>
        <v>35</v>
      </c>
      <c r="B45" s="12" t="s">
        <v>58</v>
      </c>
      <c r="C45" s="13" t="s">
        <v>146</v>
      </c>
      <c r="D45" s="14" t="s">
        <v>10</v>
      </c>
      <c r="E45" s="16">
        <v>0.53</v>
      </c>
      <c r="G45" s="2" t="s">
        <v>11</v>
      </c>
      <c r="N45" s="10"/>
    </row>
    <row r="46" spans="1:15" customFormat="1" ht="22.5" x14ac:dyDescent="0.25">
      <c r="A46" s="11">
        <f>IF(G46&lt;&gt;"",COUNTA(G$1:G46),"")</f>
        <v>36</v>
      </c>
      <c r="B46" s="12" t="s">
        <v>59</v>
      </c>
      <c r="C46" s="13" t="s">
        <v>144</v>
      </c>
      <c r="D46" s="14" t="s">
        <v>10</v>
      </c>
      <c r="E46" s="15">
        <v>0.53</v>
      </c>
      <c r="G46" s="2" t="s">
        <v>11</v>
      </c>
      <c r="N46" s="10"/>
    </row>
    <row r="47" spans="1:15" customFormat="1" ht="15" x14ac:dyDescent="0.25">
      <c r="A47" s="11">
        <f>IF(G47&lt;&gt;"",COUNTA(G$1:G47),"")</f>
        <v>37</v>
      </c>
      <c r="B47" s="12" t="s">
        <v>60</v>
      </c>
      <c r="C47" s="13" t="s">
        <v>28</v>
      </c>
      <c r="D47" s="14" t="s">
        <v>10</v>
      </c>
      <c r="E47" s="17">
        <v>0.60950000000000004</v>
      </c>
      <c r="G47" s="2" t="s">
        <v>11</v>
      </c>
      <c r="N47" s="10"/>
    </row>
    <row r="48" spans="1:15" customFormat="1" ht="15" x14ac:dyDescent="0.25">
      <c r="A48" s="26"/>
      <c r="B48" s="26"/>
      <c r="C48" s="26"/>
      <c r="D48" s="26"/>
      <c r="E48" s="26"/>
      <c r="N48" s="10"/>
      <c r="O48" s="3" t="s">
        <v>20</v>
      </c>
    </row>
    <row r="49" spans="1:15" customFormat="1" ht="33.75" x14ac:dyDescent="0.25">
      <c r="A49" s="11">
        <f>IF(G49&lt;&gt;"",COUNTA(G$1:G49),"")</f>
        <v>38</v>
      </c>
      <c r="B49" s="12" t="s">
        <v>61</v>
      </c>
      <c r="C49" s="13" t="s">
        <v>142</v>
      </c>
      <c r="D49" s="14" t="s">
        <v>10</v>
      </c>
      <c r="E49" s="15">
        <v>0.66500000000000004</v>
      </c>
      <c r="G49" s="2" t="s">
        <v>11</v>
      </c>
      <c r="N49" s="10"/>
    </row>
    <row r="50" spans="1:15" customFormat="1" ht="15" x14ac:dyDescent="0.25">
      <c r="A50" s="11">
        <f>IF(G50&lt;&gt;"",COUNTA(G$1:G50),"")</f>
        <v>39</v>
      </c>
      <c r="B50" s="12" t="s">
        <v>62</v>
      </c>
      <c r="C50" s="13" t="s">
        <v>63</v>
      </c>
      <c r="D50" s="14" t="s">
        <v>15</v>
      </c>
      <c r="E50" s="18">
        <v>2</v>
      </c>
      <c r="G50" s="2" t="s">
        <v>11</v>
      </c>
      <c r="N50" s="10"/>
    </row>
    <row r="51" spans="1:15" customFormat="1" ht="22.5" x14ac:dyDescent="0.25">
      <c r="A51" s="11">
        <f>IF(G51&lt;&gt;"",COUNTA(G$1:G51),"")</f>
        <v>40</v>
      </c>
      <c r="B51" s="12" t="s">
        <v>64</v>
      </c>
      <c r="C51" s="13" t="s">
        <v>144</v>
      </c>
      <c r="D51" s="14" t="s">
        <v>10</v>
      </c>
      <c r="E51" s="15">
        <v>0.66500000000000004</v>
      </c>
      <c r="G51" s="2" t="s">
        <v>11</v>
      </c>
      <c r="N51" s="10"/>
    </row>
    <row r="52" spans="1:15" customFormat="1" ht="15" x14ac:dyDescent="0.25">
      <c r="A52" s="11">
        <f>IF(G52&lt;&gt;"",COUNTA(G$1:G52),"")</f>
        <v>41</v>
      </c>
      <c r="B52" s="12" t="s">
        <v>65</v>
      </c>
      <c r="C52" s="13" t="s">
        <v>28</v>
      </c>
      <c r="D52" s="14" t="s">
        <v>10</v>
      </c>
      <c r="E52" s="20">
        <v>0.76475000000000004</v>
      </c>
      <c r="G52" s="2" t="s">
        <v>11</v>
      </c>
      <c r="N52" s="10"/>
    </row>
    <row r="53" spans="1:15" customFormat="1" ht="22.5" x14ac:dyDescent="0.25">
      <c r="A53" s="11">
        <f>IF(G53&lt;&gt;"",COUNTA(G$1:G53),"")</f>
        <v>42</v>
      </c>
      <c r="B53" s="12" t="s">
        <v>66</v>
      </c>
      <c r="C53" s="13" t="s">
        <v>147</v>
      </c>
      <c r="D53" s="14" t="s">
        <v>15</v>
      </c>
      <c r="E53" s="18">
        <v>2</v>
      </c>
      <c r="G53" s="2" t="s">
        <v>11</v>
      </c>
      <c r="N53" s="10"/>
    </row>
    <row r="54" spans="1:15" customFormat="1" ht="45" x14ac:dyDescent="0.25">
      <c r="A54" s="11">
        <f>IF(G54&lt;&gt;"",COUNTA(G$1:G54),"")</f>
        <v>43</v>
      </c>
      <c r="B54" s="12" t="s">
        <v>67</v>
      </c>
      <c r="C54" s="13" t="s">
        <v>148</v>
      </c>
      <c r="D54" s="14" t="s">
        <v>10</v>
      </c>
      <c r="E54" s="16">
        <v>1.1599999999999999</v>
      </c>
      <c r="G54" s="2" t="s">
        <v>11</v>
      </c>
      <c r="N54" s="10"/>
    </row>
    <row r="55" spans="1:15" customFormat="1" ht="15" x14ac:dyDescent="0.25">
      <c r="A55" s="11">
        <f>IF(G55&lt;&gt;"",COUNTA(G$1:G55),"")</f>
        <v>44</v>
      </c>
      <c r="B55" s="12" t="s">
        <v>68</v>
      </c>
      <c r="C55" s="13" t="s">
        <v>26</v>
      </c>
      <c r="D55" s="14" t="s">
        <v>10</v>
      </c>
      <c r="E55" s="15">
        <v>1.1599999999999999</v>
      </c>
      <c r="G55" s="2" t="s">
        <v>11</v>
      </c>
      <c r="N55" s="10"/>
    </row>
    <row r="56" spans="1:15" customFormat="1" ht="15" x14ac:dyDescent="0.25">
      <c r="A56" s="11">
        <f>IF(G56&lt;&gt;"",COUNTA(G$1:G56),"")</f>
        <v>45</v>
      </c>
      <c r="B56" s="12" t="s">
        <v>69</v>
      </c>
      <c r="C56" s="13" t="s">
        <v>28</v>
      </c>
      <c r="D56" s="14" t="s">
        <v>10</v>
      </c>
      <c r="E56" s="21">
        <v>1.3340000000000001</v>
      </c>
      <c r="G56" s="2" t="s">
        <v>11</v>
      </c>
      <c r="N56" s="10"/>
    </row>
    <row r="57" spans="1:15" customFormat="1" ht="15" x14ac:dyDescent="0.25">
      <c r="A57" s="11">
        <f>IF(G57&lt;&gt;"",COUNTA(G$1:G57),"")</f>
        <v>46</v>
      </c>
      <c r="B57" s="12" t="s">
        <v>70</v>
      </c>
      <c r="C57" s="13" t="s">
        <v>71</v>
      </c>
      <c r="D57" s="14" t="s">
        <v>15</v>
      </c>
      <c r="E57" s="18">
        <v>2</v>
      </c>
      <c r="G57" s="2" t="s">
        <v>11</v>
      </c>
      <c r="N57" s="10"/>
    </row>
    <row r="58" spans="1:15" customFormat="1" ht="15" x14ac:dyDescent="0.25">
      <c r="A58" s="11">
        <f>IF(G58&lt;&gt;"",COUNTA(G$1:G58),"")</f>
        <v>47</v>
      </c>
      <c r="B58" s="12" t="s">
        <v>72</v>
      </c>
      <c r="C58" s="13" t="s">
        <v>73</v>
      </c>
      <c r="D58" s="14" t="s">
        <v>15</v>
      </c>
      <c r="E58" s="18">
        <v>2</v>
      </c>
      <c r="G58" s="2" t="s">
        <v>11</v>
      </c>
      <c r="N58" s="10"/>
    </row>
    <row r="59" spans="1:15" customFormat="1" ht="15" x14ac:dyDescent="0.25">
      <c r="A59" s="26"/>
      <c r="B59" s="26"/>
      <c r="C59" s="26"/>
      <c r="D59" s="26"/>
      <c r="E59" s="26"/>
      <c r="N59" s="10"/>
      <c r="O59" s="3" t="s">
        <v>20</v>
      </c>
    </row>
    <row r="60" spans="1:15" customFormat="1" ht="15" x14ac:dyDescent="0.25">
      <c r="A60" s="11">
        <f>IF(G60&lt;&gt;"",COUNTA(G$1:G60),"")</f>
        <v>48</v>
      </c>
      <c r="B60" s="12" t="s">
        <v>74</v>
      </c>
      <c r="C60" s="13" t="s">
        <v>75</v>
      </c>
      <c r="D60" s="14" t="s">
        <v>15</v>
      </c>
      <c r="E60" s="18">
        <v>200</v>
      </c>
      <c r="G60" s="2" t="s">
        <v>11</v>
      </c>
      <c r="N60" s="10"/>
    </row>
    <row r="61" spans="1:15" customFormat="1" ht="15" x14ac:dyDescent="0.25">
      <c r="A61" s="11">
        <f>IF(G61&lt;&gt;"",COUNTA(G$1:G61),"")</f>
        <v>49</v>
      </c>
      <c r="B61" s="12" t="s">
        <v>76</v>
      </c>
      <c r="C61" s="13" t="s">
        <v>77</v>
      </c>
      <c r="D61" s="14" t="s">
        <v>78</v>
      </c>
      <c r="E61" s="18">
        <v>30</v>
      </c>
      <c r="G61" s="2" t="s">
        <v>11</v>
      </c>
      <c r="N61" s="10"/>
    </row>
    <row r="62" spans="1:15" customFormat="1" ht="15" x14ac:dyDescent="0.25">
      <c r="A62" s="11">
        <f>IF(G62&lt;&gt;"",COUNTA(G$1:G62),"")</f>
        <v>50</v>
      </c>
      <c r="B62" s="12" t="s">
        <v>79</v>
      </c>
      <c r="C62" s="13" t="s">
        <v>80</v>
      </c>
      <c r="D62" s="14" t="s">
        <v>15</v>
      </c>
      <c r="E62" s="18">
        <v>200</v>
      </c>
      <c r="G62" s="2" t="s">
        <v>11</v>
      </c>
      <c r="N62" s="10"/>
    </row>
    <row r="63" spans="1:15" customFormat="1" ht="15" x14ac:dyDescent="0.25">
      <c r="A63" s="11">
        <f>IF(G63&lt;&gt;"",COUNTA(G$1:G63),"")</f>
        <v>51</v>
      </c>
      <c r="B63" s="12" t="s">
        <v>81</v>
      </c>
      <c r="C63" s="13" t="s">
        <v>82</v>
      </c>
      <c r="D63" s="14" t="s">
        <v>15</v>
      </c>
      <c r="E63" s="18">
        <v>200</v>
      </c>
      <c r="G63" s="2" t="s">
        <v>11</v>
      </c>
      <c r="N63" s="10"/>
    </row>
    <row r="64" spans="1:15" customFormat="1" ht="15" x14ac:dyDescent="0.25">
      <c r="A64" s="11">
        <f>IF(G64&lt;&gt;"",COUNTA(G$1:G64),"")</f>
        <v>52</v>
      </c>
      <c r="B64" s="12" t="s">
        <v>83</v>
      </c>
      <c r="C64" s="13" t="s">
        <v>84</v>
      </c>
      <c r="D64" s="14" t="s">
        <v>78</v>
      </c>
      <c r="E64" s="18">
        <v>20</v>
      </c>
      <c r="G64" s="2" t="s">
        <v>11</v>
      </c>
      <c r="N64" s="10"/>
    </row>
    <row r="65" spans="1:15" customFormat="1" ht="15" x14ac:dyDescent="0.25">
      <c r="A65" s="11">
        <f>IF(G65&lt;&gt;"",COUNTA(G$1:G65),"")</f>
        <v>53</v>
      </c>
      <c r="B65" s="12" t="s">
        <v>85</v>
      </c>
      <c r="C65" s="13" t="s">
        <v>86</v>
      </c>
      <c r="D65" s="14" t="s">
        <v>10</v>
      </c>
      <c r="E65" s="15">
        <v>3</v>
      </c>
      <c r="G65" s="2" t="s">
        <v>11</v>
      </c>
      <c r="N65" s="10"/>
    </row>
    <row r="66" spans="1:15" customFormat="1" ht="15" x14ac:dyDescent="0.25">
      <c r="A66" s="11">
        <f>IF(G66&lt;&gt;"",COUNTA(G$1:G66),"")</f>
        <v>54</v>
      </c>
      <c r="B66" s="12" t="s">
        <v>87</v>
      </c>
      <c r="C66" s="13" t="s">
        <v>88</v>
      </c>
      <c r="D66" s="14" t="s">
        <v>10</v>
      </c>
      <c r="E66" s="16">
        <v>3.33</v>
      </c>
      <c r="G66" s="2" t="s">
        <v>11</v>
      </c>
      <c r="N66" s="10"/>
    </row>
    <row r="67" spans="1:15" customFormat="1" ht="22.5" x14ac:dyDescent="0.25">
      <c r="A67" s="11">
        <f>IF(G67&lt;&gt;"",COUNTA(G$1:G67),"")</f>
        <v>55</v>
      </c>
      <c r="B67" s="12" t="s">
        <v>89</v>
      </c>
      <c r="C67" s="13" t="s">
        <v>90</v>
      </c>
      <c r="D67" s="14" t="s">
        <v>10</v>
      </c>
      <c r="E67" s="15">
        <v>5</v>
      </c>
      <c r="G67" s="2" t="s">
        <v>11</v>
      </c>
      <c r="N67" s="10"/>
    </row>
    <row r="68" spans="1:15" customFormat="1" ht="15" x14ac:dyDescent="0.25">
      <c r="A68" s="11">
        <f>IF(G68&lt;&gt;"",COUNTA(G$1:G68),"")</f>
        <v>56</v>
      </c>
      <c r="B68" s="12" t="s">
        <v>91</v>
      </c>
      <c r="C68" s="13" t="s">
        <v>92</v>
      </c>
      <c r="D68" s="14" t="s">
        <v>10</v>
      </c>
      <c r="E68" s="15">
        <v>-5.25</v>
      </c>
      <c r="G68" s="2" t="s">
        <v>11</v>
      </c>
      <c r="N68" s="10"/>
    </row>
    <row r="69" spans="1:15" customFormat="1" ht="15" x14ac:dyDescent="0.25">
      <c r="A69" s="26"/>
      <c r="B69" s="26"/>
      <c r="C69" s="26"/>
      <c r="D69" s="26"/>
      <c r="E69" s="26"/>
      <c r="N69" s="10"/>
      <c r="O69" s="3" t="s">
        <v>20</v>
      </c>
    </row>
    <row r="70" spans="1:15" customFormat="1" ht="15" x14ac:dyDescent="0.25">
      <c r="A70" s="26" t="s">
        <v>93</v>
      </c>
      <c r="B70" s="26"/>
      <c r="C70" s="26"/>
      <c r="D70" s="26"/>
      <c r="E70" s="26"/>
      <c r="N70" s="10"/>
      <c r="O70" s="3" t="s">
        <v>93</v>
      </c>
    </row>
    <row r="71" spans="1:15" customFormat="1" ht="15" x14ac:dyDescent="0.25">
      <c r="A71" s="11">
        <f>IF(G71&lt;&gt;"",COUNTA(G$1:G71),"")</f>
        <v>57</v>
      </c>
      <c r="B71" s="12" t="s">
        <v>94</v>
      </c>
      <c r="C71" s="13" t="s">
        <v>95</v>
      </c>
      <c r="D71" s="14" t="s">
        <v>96</v>
      </c>
      <c r="E71" s="18">
        <v>1</v>
      </c>
      <c r="G71" s="2" t="s">
        <v>11</v>
      </c>
      <c r="N71" s="10"/>
    </row>
    <row r="72" spans="1:15" customFormat="1" ht="15" x14ac:dyDescent="0.25">
      <c r="A72" s="11">
        <f>IF(G72&lt;&gt;"",COUNTA(G$1:G72),"")</f>
        <v>58</v>
      </c>
      <c r="B72" s="12" t="s">
        <v>97</v>
      </c>
      <c r="C72" s="13" t="s">
        <v>98</v>
      </c>
      <c r="D72" s="14" t="s">
        <v>15</v>
      </c>
      <c r="E72" s="18">
        <v>1</v>
      </c>
      <c r="G72" s="2" t="s">
        <v>11</v>
      </c>
      <c r="N72" s="10"/>
    </row>
    <row r="73" spans="1:15" customFormat="1" ht="15" x14ac:dyDescent="0.25">
      <c r="A73" s="11">
        <f>IF(G73&lt;&gt;"",COUNTA(G$1:G73),"")</f>
        <v>59</v>
      </c>
      <c r="B73" s="12" t="s">
        <v>99</v>
      </c>
      <c r="C73" s="13" t="s">
        <v>100</v>
      </c>
      <c r="D73" s="14" t="s">
        <v>101</v>
      </c>
      <c r="E73" s="18">
        <v>1</v>
      </c>
      <c r="G73" s="2" t="s">
        <v>11</v>
      </c>
      <c r="N73" s="10"/>
    </row>
    <row r="74" spans="1:15" customFormat="1" ht="15" x14ac:dyDescent="0.25">
      <c r="A74" s="11">
        <f>IF(G74&lt;&gt;"",COUNTA(G$1:G74),"")</f>
        <v>60</v>
      </c>
      <c r="B74" s="12" t="s">
        <v>102</v>
      </c>
      <c r="C74" s="13" t="s">
        <v>103</v>
      </c>
      <c r="D74" s="14" t="s">
        <v>78</v>
      </c>
      <c r="E74" s="19">
        <v>5.0999999999999996</v>
      </c>
      <c r="G74" s="2" t="s">
        <v>11</v>
      </c>
      <c r="N74" s="10"/>
    </row>
    <row r="75" spans="1:15" customFormat="1" ht="15" x14ac:dyDescent="0.25">
      <c r="A75" s="11">
        <f>IF(G75&lt;&gt;"",COUNTA(G$1:G75),"")</f>
        <v>61</v>
      </c>
      <c r="B75" s="12" t="s">
        <v>104</v>
      </c>
      <c r="C75" s="13" t="s">
        <v>105</v>
      </c>
      <c r="D75" s="14" t="s">
        <v>78</v>
      </c>
      <c r="E75" s="19">
        <v>5.0999999999999996</v>
      </c>
      <c r="G75" s="2" t="s">
        <v>11</v>
      </c>
      <c r="N75" s="10"/>
    </row>
    <row r="76" spans="1:15" customFormat="1" ht="15" x14ac:dyDescent="0.25">
      <c r="A76" s="11">
        <f>IF(G76&lt;&gt;"",COUNTA(G$1:G76),"")</f>
        <v>62</v>
      </c>
      <c r="B76" s="12" t="s">
        <v>106</v>
      </c>
      <c r="C76" s="13" t="s">
        <v>107</v>
      </c>
      <c r="D76" s="14" t="s">
        <v>78</v>
      </c>
      <c r="E76" s="19">
        <v>5.0999999999999996</v>
      </c>
      <c r="G76" s="2" t="s">
        <v>11</v>
      </c>
      <c r="N76" s="10"/>
    </row>
    <row r="77" spans="1:15" customFormat="1" ht="15" x14ac:dyDescent="0.25">
      <c r="A77" s="11">
        <f>IF(G77&lt;&gt;"",COUNTA(G$1:G77),"")</f>
        <v>63</v>
      </c>
      <c r="B77" s="12" t="s">
        <v>108</v>
      </c>
      <c r="C77" s="13" t="s">
        <v>109</v>
      </c>
      <c r="D77" s="14" t="s">
        <v>78</v>
      </c>
      <c r="E77" s="19">
        <v>5.0999999999999996</v>
      </c>
      <c r="G77" s="2" t="s">
        <v>11</v>
      </c>
      <c r="N77" s="10"/>
    </row>
    <row r="78" spans="1:15" customFormat="1" ht="15" x14ac:dyDescent="0.25">
      <c r="A78" s="11">
        <f>IF(G78&lt;&gt;"",COUNTA(G$1:G78),"")</f>
        <v>64</v>
      </c>
      <c r="B78" s="12" t="s">
        <v>110</v>
      </c>
      <c r="C78" s="13" t="s">
        <v>111</v>
      </c>
      <c r="D78" s="14" t="s">
        <v>78</v>
      </c>
      <c r="E78" s="19">
        <v>5.0999999999999996</v>
      </c>
      <c r="G78" s="2" t="s">
        <v>11</v>
      </c>
      <c r="N78" s="10"/>
    </row>
    <row r="79" spans="1:15" customFormat="1" ht="15" x14ac:dyDescent="0.25">
      <c r="A79" s="11">
        <f>IF(G79&lt;&gt;"",COUNTA(G$1:G79),"")</f>
        <v>65</v>
      </c>
      <c r="B79" s="12" t="s">
        <v>112</v>
      </c>
      <c r="C79" s="13" t="s">
        <v>113</v>
      </c>
      <c r="D79" s="14" t="s">
        <v>78</v>
      </c>
      <c r="E79" s="19">
        <v>5.0999999999999996</v>
      </c>
      <c r="G79" s="2" t="s">
        <v>11</v>
      </c>
      <c r="N79" s="10"/>
    </row>
    <row r="80" spans="1:15" customFormat="1" ht="15" x14ac:dyDescent="0.25">
      <c r="A80" s="11">
        <f>IF(G80&lt;&gt;"",COUNTA(G$1:G80),"")</f>
        <v>66</v>
      </c>
      <c r="B80" s="12" t="s">
        <v>114</v>
      </c>
      <c r="C80" s="13" t="s">
        <v>115</v>
      </c>
      <c r="D80" s="14" t="s">
        <v>78</v>
      </c>
      <c r="E80" s="19">
        <v>10.199999999999999</v>
      </c>
      <c r="G80" s="2" t="s">
        <v>11</v>
      </c>
      <c r="N80" s="10"/>
    </row>
    <row r="81" spans="1:15" customFormat="1" ht="15" x14ac:dyDescent="0.25">
      <c r="A81" s="26"/>
      <c r="B81" s="26"/>
      <c r="C81" s="26"/>
      <c r="D81" s="26"/>
      <c r="E81" s="26"/>
      <c r="N81" s="10"/>
      <c r="O81" s="3" t="s">
        <v>20</v>
      </c>
    </row>
    <row r="82" spans="1:15" customFormat="1" ht="15" x14ac:dyDescent="0.25">
      <c r="A82" s="11">
        <f>IF(G82&lt;&gt;"",COUNTA(G$1:G82),"")</f>
        <v>67</v>
      </c>
      <c r="B82" s="12" t="s">
        <v>116</v>
      </c>
      <c r="C82" s="13" t="s">
        <v>117</v>
      </c>
      <c r="D82" s="14" t="s">
        <v>78</v>
      </c>
      <c r="E82" s="15">
        <v>36</v>
      </c>
      <c r="G82" s="2" t="s">
        <v>11</v>
      </c>
      <c r="N82" s="10"/>
    </row>
    <row r="83" spans="1:15" customFormat="1" ht="15" x14ac:dyDescent="0.25">
      <c r="A83" s="11">
        <f>IF(G83&lt;&gt;"",COUNTA(G$1:G83),"")</f>
        <v>68</v>
      </c>
      <c r="B83" s="12" t="s">
        <v>118</v>
      </c>
      <c r="C83" s="13" t="s">
        <v>103</v>
      </c>
      <c r="D83" s="14" t="s">
        <v>78</v>
      </c>
      <c r="E83" s="16">
        <v>18.36</v>
      </c>
      <c r="G83" s="2" t="s">
        <v>11</v>
      </c>
      <c r="N83" s="10"/>
    </row>
    <row r="84" spans="1:15" customFormat="1" ht="15" x14ac:dyDescent="0.25">
      <c r="A84" s="11">
        <f>IF(G84&lt;&gt;"",COUNTA(G$1:G84),"")</f>
        <v>69</v>
      </c>
      <c r="B84" s="12" t="s">
        <v>119</v>
      </c>
      <c r="C84" s="13" t="s">
        <v>105</v>
      </c>
      <c r="D84" s="14" t="s">
        <v>78</v>
      </c>
      <c r="E84" s="16">
        <v>18.36</v>
      </c>
      <c r="G84" s="2" t="s">
        <v>11</v>
      </c>
      <c r="N84" s="10"/>
    </row>
    <row r="85" spans="1:15" customFormat="1" ht="22.5" x14ac:dyDescent="0.25">
      <c r="A85" s="11">
        <f>IF(G85&lt;&gt;"",COUNTA(G$1:G85),"")</f>
        <v>70</v>
      </c>
      <c r="B85" s="12" t="s">
        <v>120</v>
      </c>
      <c r="C85" s="13" t="s">
        <v>121</v>
      </c>
      <c r="D85" s="14" t="s">
        <v>78</v>
      </c>
      <c r="E85" s="15">
        <v>36</v>
      </c>
      <c r="G85" s="2" t="s">
        <v>11</v>
      </c>
      <c r="N85" s="10"/>
    </row>
    <row r="86" spans="1:15" customFormat="1" ht="15" x14ac:dyDescent="0.25">
      <c r="A86" s="11">
        <f>IF(G86&lt;&gt;"",COUNTA(G$1:G86),"")</f>
        <v>71</v>
      </c>
      <c r="B86" s="12" t="s">
        <v>122</v>
      </c>
      <c r="C86" s="13" t="s">
        <v>107</v>
      </c>
      <c r="D86" s="14" t="s">
        <v>78</v>
      </c>
      <c r="E86" s="16">
        <v>18.36</v>
      </c>
      <c r="G86" s="2" t="s">
        <v>11</v>
      </c>
      <c r="N86" s="10"/>
    </row>
    <row r="87" spans="1:15" customFormat="1" ht="15" x14ac:dyDescent="0.25">
      <c r="A87" s="11">
        <f>IF(G87&lt;&gt;"",COUNTA(G$1:G87),"")</f>
        <v>72</v>
      </c>
      <c r="B87" s="12" t="s">
        <v>123</v>
      </c>
      <c r="C87" s="13" t="s">
        <v>109</v>
      </c>
      <c r="D87" s="14" t="s">
        <v>78</v>
      </c>
      <c r="E87" s="16">
        <v>18.36</v>
      </c>
      <c r="G87" s="2" t="s">
        <v>11</v>
      </c>
      <c r="N87" s="10"/>
    </row>
    <row r="88" spans="1:15" customFormat="1" ht="22.5" x14ac:dyDescent="0.25">
      <c r="A88" s="11">
        <f>IF(G88&lt;&gt;"",COUNTA(G$1:G88),"")</f>
        <v>73</v>
      </c>
      <c r="B88" s="12" t="s">
        <v>124</v>
      </c>
      <c r="C88" s="13" t="s">
        <v>125</v>
      </c>
      <c r="D88" s="14" t="s">
        <v>78</v>
      </c>
      <c r="E88" s="15">
        <v>41</v>
      </c>
      <c r="G88" s="2" t="s">
        <v>11</v>
      </c>
      <c r="N88" s="10"/>
    </row>
    <row r="89" spans="1:15" customFormat="1" ht="15" x14ac:dyDescent="0.25">
      <c r="A89" s="11">
        <f>IF(G89&lt;&gt;"",COUNTA(G$1:G89),"")</f>
        <v>74</v>
      </c>
      <c r="B89" s="12" t="s">
        <v>126</v>
      </c>
      <c r="C89" s="13" t="s">
        <v>111</v>
      </c>
      <c r="D89" s="14" t="s">
        <v>78</v>
      </c>
      <c r="E89" s="16">
        <v>23.46</v>
      </c>
      <c r="G89" s="2" t="s">
        <v>11</v>
      </c>
      <c r="N89" s="10"/>
    </row>
    <row r="90" spans="1:15" customFormat="1" ht="15" x14ac:dyDescent="0.25">
      <c r="A90" s="11">
        <f>IF(G90&lt;&gt;"",COUNTA(G$1:G90),"")</f>
        <v>75</v>
      </c>
      <c r="B90" s="12" t="s">
        <v>127</v>
      </c>
      <c r="C90" s="13" t="s">
        <v>113</v>
      </c>
      <c r="D90" s="14" t="s">
        <v>78</v>
      </c>
      <c r="E90" s="16">
        <v>18.36</v>
      </c>
      <c r="G90" s="2" t="s">
        <v>11</v>
      </c>
      <c r="N90" s="10"/>
    </row>
    <row r="91" spans="1:15" customFormat="1" ht="22.5" x14ac:dyDescent="0.25">
      <c r="A91" s="11">
        <f>IF(G91&lt;&gt;"",COUNTA(G$1:G91),"")</f>
        <v>76</v>
      </c>
      <c r="B91" s="12" t="s">
        <v>128</v>
      </c>
      <c r="C91" s="13" t="s">
        <v>129</v>
      </c>
      <c r="D91" s="14" t="s">
        <v>78</v>
      </c>
      <c r="E91" s="15">
        <v>41</v>
      </c>
      <c r="G91" s="2" t="s">
        <v>11</v>
      </c>
      <c r="N91" s="10"/>
    </row>
    <row r="92" spans="1:15" customFormat="1" ht="15" x14ac:dyDescent="0.25">
      <c r="A92" s="11">
        <f>IF(G92&lt;&gt;"",COUNTA(G$1:G92),"")</f>
        <v>77</v>
      </c>
      <c r="B92" s="12" t="s">
        <v>130</v>
      </c>
      <c r="C92" s="13" t="s">
        <v>115</v>
      </c>
      <c r="D92" s="14" t="s">
        <v>78</v>
      </c>
      <c r="E92" s="16">
        <v>41.82</v>
      </c>
      <c r="G92" s="2" t="s">
        <v>11</v>
      </c>
      <c r="N92" s="10"/>
    </row>
    <row r="93" spans="1:15" customFormat="1" ht="22.5" x14ac:dyDescent="0.25">
      <c r="A93" s="11">
        <f>IF(G93&lt;&gt;"",COUNTA(G$1:G93),"")</f>
        <v>78</v>
      </c>
      <c r="B93" s="12" t="s">
        <v>131</v>
      </c>
      <c r="C93" s="13" t="s">
        <v>132</v>
      </c>
      <c r="D93" s="14" t="s">
        <v>78</v>
      </c>
      <c r="E93" s="15">
        <v>10</v>
      </c>
      <c r="G93" s="2" t="s">
        <v>11</v>
      </c>
      <c r="N93" s="10"/>
    </row>
    <row r="94" spans="1:15" customFormat="1" ht="15" x14ac:dyDescent="0.25">
      <c r="A94" s="11">
        <f>IF(G94&lt;&gt;"",COUNTA(G$1:G94),"")</f>
        <v>79</v>
      </c>
      <c r="B94" s="12" t="s">
        <v>133</v>
      </c>
      <c r="C94" s="13" t="s">
        <v>134</v>
      </c>
      <c r="D94" s="14" t="s">
        <v>78</v>
      </c>
      <c r="E94" s="19">
        <v>10.199999999999999</v>
      </c>
      <c r="G94" s="2" t="s">
        <v>11</v>
      </c>
      <c r="N94" s="10"/>
    </row>
    <row r="95" spans="1:15" customFormat="1" ht="22.5" x14ac:dyDescent="0.25">
      <c r="A95" s="11">
        <f>IF(G95&lt;&gt;"",COUNTA(G$1:G95),"")</f>
        <v>80</v>
      </c>
      <c r="B95" s="12" t="s">
        <v>135</v>
      </c>
      <c r="C95" s="13" t="s">
        <v>136</v>
      </c>
      <c r="D95" s="14" t="s">
        <v>15</v>
      </c>
      <c r="E95" s="18">
        <v>1</v>
      </c>
      <c r="G95" s="2" t="s">
        <v>11</v>
      </c>
      <c r="N95" s="10"/>
    </row>
    <row r="96" spans="1:15" customFormat="1" ht="15" x14ac:dyDescent="0.25">
      <c r="A96" s="11">
        <f>IF(G96&lt;&gt;"",COUNTA(G$1:G96),"")</f>
        <v>81</v>
      </c>
      <c r="B96" s="12" t="s">
        <v>137</v>
      </c>
      <c r="C96" s="13" t="s">
        <v>138</v>
      </c>
      <c r="D96" s="14" t="s">
        <v>15</v>
      </c>
      <c r="E96" s="18">
        <v>1</v>
      </c>
      <c r="G96" s="2" t="s">
        <v>11</v>
      </c>
      <c r="N96" s="10"/>
    </row>
    <row r="97" spans="1:5" customFormat="1" ht="36.75" customHeight="1" x14ac:dyDescent="0.25">
      <c r="A97" s="25" t="s">
        <v>149</v>
      </c>
      <c r="B97" s="25"/>
      <c r="C97" s="25"/>
      <c r="D97" s="25"/>
      <c r="E97" s="25"/>
    </row>
    <row r="99" spans="1:5" customFormat="1" ht="15" x14ac:dyDescent="0.25">
      <c r="B99" s="22"/>
      <c r="D99" s="22"/>
    </row>
    <row r="104" spans="1:5" customFormat="1" ht="15" x14ac:dyDescent="0.25">
      <c r="C104" s="23"/>
    </row>
    <row r="105" spans="1:5" customFormat="1" ht="15" x14ac:dyDescent="0.25">
      <c r="C105" s="23"/>
    </row>
    <row r="106" spans="1:5" customFormat="1" ht="15" x14ac:dyDescent="0.25">
      <c r="C106" s="23"/>
    </row>
  </sheetData>
  <mergeCells count="13">
    <mergeCell ref="A2:E2"/>
    <mergeCell ref="A6:E6"/>
    <mergeCell ref="A7:E7"/>
    <mergeCell ref="A3:E3"/>
    <mergeCell ref="A97:E97"/>
    <mergeCell ref="A69:E69"/>
    <mergeCell ref="A70:E70"/>
    <mergeCell ref="A81:E81"/>
    <mergeCell ref="A13:E13"/>
    <mergeCell ref="A14:E14"/>
    <mergeCell ref="A35:E35"/>
    <mergeCell ref="A48:E48"/>
    <mergeCell ref="A59:E59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ЛСР Ремонт системы вентиляции Ч</vt:lpstr>
      <vt:lpstr>'ЛСР Ремонт системы вентиляции Ч'!Заголовки_для_печати</vt:lpstr>
      <vt:lpstr>'ЛСР Ремонт системы вентиляции Ч'!Область_печати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Новолокин Михаил</cp:lastModifiedBy>
  <cp:lastPrinted>2023-06-08T12:07:32Z</cp:lastPrinted>
  <dcterms:created xsi:type="dcterms:W3CDTF">2020-09-30T08:50:27Z</dcterms:created>
  <dcterms:modified xsi:type="dcterms:W3CDTF">2026-04-07T07:08:07Z</dcterms:modified>
</cp:coreProperties>
</file>