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hail.Novolokin\Desktop\Марлен\"/>
    </mc:Choice>
  </mc:AlternateContent>
  <xr:revisionPtr revIDLastSave="0" documentId="13_ncr:1_{FFF2CFF9-FFF9-4FF4-AF9F-77974294E3D2}" xr6:coauthVersionLast="47" xr6:coauthVersionMax="47" xr10:uidLastSave="{00000000-0000-0000-0000-000000000000}"/>
  <bookViews>
    <workbookView xWindow="-38520" yWindow="-15450" windowWidth="38640" windowHeight="21120" xr2:uid="{00000000-000D-0000-FFFF-FFFF00000000}"/>
  </bookViews>
  <sheets>
    <sheet name="ЛСР   Ремонтные работы по устро" sheetId="1" r:id="rId1"/>
  </sheets>
  <definedNames>
    <definedName name="_xlnm.Print_Titles" localSheetId="0">'ЛСР   Ремонтные работы по устро'!$5:$5</definedName>
    <definedName name="_xlnm.Print_Area" localSheetId="0">'ЛСР   Ремонтные работы по устро'!$A$1:$E$46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<sst xmlns="http://schemas.openxmlformats.org/spreadsheetml/2006/main" count="176" uniqueCount="95">
  <si>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</si>
  <si>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</si>
  <si>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</si>
  <si>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</si>
  <si>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</si>
  <si>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</si>
  <si>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1</t>
  </si>
  <si>
    <t>отверстий</t>
  </si>
  <si>
    <t xml:space="preserve">1 </t>
  </si>
  <si>
    <t>2</t>
  </si>
  <si>
    <t>Сверло кольцевое алмазное, диаметр 160 мм</t>
  </si>
  <si>
    <t>шт</t>
  </si>
  <si>
    <t>3</t>
  </si>
  <si>
    <t>Демонтаж облицовки стен армированными цементно-минеральными плитами внутренними по одинарному металлическому каркасу: из потолочного профиля одним слоем</t>
  </si>
  <si>
    <t>м2</t>
  </si>
  <si>
    <t>4</t>
  </si>
  <si>
    <t>5</t>
  </si>
  <si>
    <t>Пленка полиэтиленовая, толщина 0,15 мм</t>
  </si>
  <si>
    <t>6</t>
  </si>
  <si>
    <t>Погрузка в автотранспортное средство: мусор строительный с погрузкой вручную</t>
  </si>
  <si>
    <t>1т груза</t>
  </si>
  <si>
    <t>7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</si>
  <si>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15 км</t>
  </si>
  <si>
    <t>8</t>
  </si>
  <si>
    <t>Обрамление проемов угловой сталью</t>
  </si>
  <si>
    <t>т</t>
  </si>
  <si>
    <t>9</t>
  </si>
  <si>
    <t>Масляная окраска металлических поверхностей: стальных балок, труб диаметром более 50 мм и т.п., количество окрасок 2</t>
  </si>
  <si>
    <t>10</t>
  </si>
  <si>
    <t>Грунт-эмаль 3 в 1 РАДУГАМАЛЕР Краска по ржавчине для металла серая 0,9кг</t>
  </si>
  <si>
    <t>л</t>
  </si>
  <si>
    <t>11</t>
  </si>
  <si>
    <t>12</t>
  </si>
  <si>
    <t>Герметик пенополиуретановый (пена монтажная) универсальный, объем 750 мл</t>
  </si>
  <si>
    <t>13</t>
  </si>
  <si>
    <t>Адаптеры из оцинкованной стали 0,9 мм толщина</t>
  </si>
  <si>
    <t>14</t>
  </si>
  <si>
    <t>Изоляция плоских и криволинейных поверхностей пластинами (плитами) из вспененного каучука, вспененного полиэтилена</t>
  </si>
  <si>
    <t>15</t>
  </si>
  <si>
    <t>K-FLEX ST AD каучуковая теплоизоляция в рулоне, толщина 13 мм (14 кв. м) самоклейка</t>
  </si>
  <si>
    <t>16</t>
  </si>
  <si>
    <t>Установка решеток жалюзийных площадью в свету: до 0,5 м2</t>
  </si>
  <si>
    <t>17</t>
  </si>
  <si>
    <t>Вентиляционная решетка наружная декоративная РЭД-Р100 веза аналог</t>
  </si>
  <si>
    <t>18</t>
  </si>
  <si>
    <t>Задекорировать воздухозаборную решетку декоративной штукатуркой Bolix(в цвет фасада)-МАТЕРИАЛ ЗАКАЗЧИКА / Высококачественная штукатурка фасадов декоративным раствором по камню: стен гладких</t>
  </si>
  <si>
    <t>19</t>
  </si>
  <si>
    <t>Демонтаж Щиты и пульты, масса: до 50 кг</t>
  </si>
  <si>
    <t>20</t>
  </si>
  <si>
    <t>Демонтаж Блок управления шкафного исполнения или распределительный пункт (шкаф), устанавливаемый: на стене, высота и ширина до 600х600 мм</t>
  </si>
  <si>
    <t>21</t>
  </si>
  <si>
    <t>Демонтаж с кабелем-перенос Труба гофрированная ПВХ для защиты проводов и кабелей по установленным конструкциям, по стенам, колоннам, потолкам, основанию пола</t>
  </si>
  <si>
    <t>м</t>
  </si>
  <si>
    <t>22</t>
  </si>
  <si>
    <t>Щиты и пульты, масса: до 50 кг</t>
  </si>
  <si>
    <t>23</t>
  </si>
  <si>
    <t>Блок управления шкафного исполнения или распределительный пункт (шкаф), устанавливаемый: на стене, высота и ширина до 600х600 мм</t>
  </si>
  <si>
    <t>24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</si>
  <si>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</si>
  <si>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25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</si>
  <si>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</si>
  <si>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t>26</t>
  </si>
  <si>
    <t>Прокладка воздуховодов из листовой оцинкованной стали и алюминия класса П (плотные) толщиной: 0,9 мм, периметром свыше 4500 до 5200 мм</t>
  </si>
  <si>
    <t>27</t>
  </si>
  <si>
    <t>Воздуховоды из оцинкованной стали, прямой участок, толщина 0,9 мм, периметр до 7200 мм</t>
  </si>
  <si>
    <t>28</t>
  </si>
  <si>
    <t>Изделия фасонные для воздуховодов из оцинкованной стали с шиной и уголками, толщина 0,9 мм, периметр 2800 мм</t>
  </si>
  <si>
    <t>29</t>
  </si>
  <si>
    <t>Болты для монтажа стальных конструкций, в комплекте с гайками и шайбами, диаметр 6-8 мм, длина 55-80 мм</t>
  </si>
  <si>
    <t>кг</t>
  </si>
  <si>
    <t>30</t>
  </si>
  <si>
    <t>Прокладка воздуховодов из листовой оцинкованной стали и алюминия класса П (плотные) толщиной: 0,5 мм, периметром свыше 600 до 1000 мм</t>
  </si>
  <si>
    <t>31</t>
  </si>
  <si>
    <t>32</t>
  </si>
  <si>
    <t>Отвод 90° сегментный стальной оцинкованный</t>
  </si>
  <si>
    <t>33</t>
  </si>
  <si>
    <t>Изделия фасонные для воздуховодов из оцинкованной стали с шиной и уголками, толщина 0,5-0,55 мм, периметр 1800 мм</t>
  </si>
  <si>
    <t>34</t>
  </si>
  <si>
    <t>Изделия фасонные для воздуховодов из оцинкованной стали с шиной и уголками, толщина 0,5-0,55 мм, периметр 1600 мм</t>
  </si>
  <si>
    <t>35</t>
  </si>
  <si>
    <t>36</t>
  </si>
  <si>
    <t>Шпилька стальная резьбовая, диаметр резьбы М8, длина 1000 мм</t>
  </si>
  <si>
    <t>37</t>
  </si>
  <si>
    <t>Анкер забивной латунный, диаметр внутренней резьбы М8, диаметр 10 мм, длина 28-30 мм</t>
  </si>
  <si>
    <t>38</t>
  </si>
  <si>
    <t>Траверса 20х30х0,9 мм 3 м</t>
  </si>
  <si>
    <t>39</t>
  </si>
  <si>
    <t>40</t>
  </si>
  <si>
    <t/>
  </si>
  <si>
    <t>Укрывка места работы- пленкой полиэтиленовой/ Установка пароизоляционного слоя из: пленки полиэтиленовой (без стекловолокнистых материалов)</t>
  </si>
  <si>
    <t>Воздуховоды из оцинкованной стали, прямой участок, толщина 0,5 мм, периметр от 1700 до 4000 мм</t>
  </si>
  <si>
    <t>Подпись ответственного лица______________________________________________________</t>
  </si>
  <si>
    <t>Монтаж  адаптера из оцинкованной стали  в стеновой проем(900*400*400) / Установка узлов прохода вытяжных вентиляционных шахт диаметром патрубка: до 560 мм</t>
  </si>
  <si>
    <t>Алмазное бурение железобетонной стены 400х500х1000мм / Сверление установками алмазного бурения в железобетонных конструкциях горизонтальных отверстий глубиной 200 мм диаметром: 160 мм</t>
  </si>
  <si>
    <t>На ремонтные работы по устройству вентеляции 5-го здания, по адресу: Российская Федерация, Республика Крым, городской округ Ялта, село Оползневое, улица южная 7-А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</si>
</sst>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"/>
    <numFmt numFmtId="167" formatCode="0.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  <xf numFmtId="167" fontId="1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7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H55"/>
  <sheetViews>
    <sheetView tabSelected="1" view="pageBreakPreview" zoomScale="60" zoomScaleNormal="100" workbookViewId="0">
      <selection activeCell="C12" sqref="C12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78" style="2" customWidth="1"/>
    <col min="4" max="4" width="10.7109375" style="2" customWidth="1"/>
    <col min="5" max="5" width="12.28515625" style="2" customWidth="1"/>
    <col min="6" max="6" width="9.140625" style="2"/>
    <col min="7" max="7" width="4.7109375" style="2" hidden="1" customWidth="1"/>
    <col min="8" max="13" width="9.140625" style="2"/>
    <col min="14" max="14" width="135.28515625" style="3" hidden="1" customWidth="1"/>
    <col min="15" max="16" width="55.140625" style="4" hidden="1" customWidth="1"/>
    <col min="17" max="20" width="69" style="5" hidden="1" customWidth="1"/>
    <col min="21" max="22" width="55.140625" style="4" hidden="1" customWidth="1"/>
    <col min="23" max="26" width="69" style="5" hidden="1" customWidth="1"/>
    <col min="27" max="34" width="135.28515625" style="6" hidden="1" customWidth="1"/>
    <col min="35" max="16384" width="9.140625" style="2"/>
  </cols>
  <sheetData>
    <row r="2" spans="1:14" customFormat="1" ht="18" x14ac:dyDescent="0.25">
      <c r="A2" s="27" t="s">
        <v>0</v>
      </c>
      <c r="B2" s="27"/>
      <c r="C2" s="27"/>
      <c r="D2" s="27"/>
      <c r="E2" s="27"/>
    </row>
    <row r="3" spans="1:14" customFormat="1" ht="51.6" customHeight="1" x14ac:dyDescent="0.25">
      <c r="A3" s="28" t="s">
        <v>94</v>
      </c>
      <c r="B3" s="28"/>
      <c r="C3" s="28"/>
      <c r="D3" s="28"/>
      <c r="E3" s="28"/>
    </row>
    <row r="4" spans="1:14" customFormat="1" ht="36" customHeight="1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</row>
    <row r="5" spans="1:14" customFormat="1" ht="15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</row>
    <row r="6" spans="1:14" customFormat="1" ht="33.75" x14ac:dyDescent="0.25">
      <c r="A6" s="12">
        <f>IF(G6&lt;&gt;"",COUNTA(G$1:G6),"")</f>
        <v>1</v>
      </c>
      <c r="B6" s="13" t="s">
        <v>6</v>
      </c>
      <c r="C6" s="14" t="s">
        <v>93</v>
      </c>
      <c r="D6" s="15" t="s">
        <v>7</v>
      </c>
      <c r="E6" s="16">
        <v>14</v>
      </c>
      <c r="G6" s="2" t="s">
        <v>8</v>
      </c>
      <c r="N6" s="11"/>
    </row>
    <row r="7" spans="1:14" customFormat="1" ht="15" x14ac:dyDescent="0.25">
      <c r="A7" s="12">
        <f>IF(G7&lt;&gt;"",COUNTA(G$1:G7),"")</f>
        <v>2</v>
      </c>
      <c r="B7" s="13" t="s">
        <v>9</v>
      </c>
      <c r="C7" s="14" t="s">
        <v>10</v>
      </c>
      <c r="D7" s="15" t="s">
        <v>11</v>
      </c>
      <c r="E7" s="17">
        <v>1</v>
      </c>
      <c r="G7" s="2" t="s">
        <v>8</v>
      </c>
      <c r="N7" s="11"/>
    </row>
    <row r="8" spans="1:14" customFormat="1" ht="22.5" x14ac:dyDescent="0.25">
      <c r="A8" s="12">
        <f>IF(G8&lt;&gt;"",COUNTA(G$1:G8),"")</f>
        <v>3</v>
      </c>
      <c r="B8" s="13" t="s">
        <v>12</v>
      </c>
      <c r="C8" s="14" t="s">
        <v>13</v>
      </c>
      <c r="D8" s="15" t="s">
        <v>14</v>
      </c>
      <c r="E8" s="16">
        <v>0.5</v>
      </c>
      <c r="G8" s="2" t="s">
        <v>8</v>
      </c>
      <c r="N8" s="11"/>
    </row>
    <row r="9" spans="1:14" customFormat="1" ht="22.5" x14ac:dyDescent="0.25">
      <c r="A9" s="12">
        <f>IF(G9&lt;&gt;"",COUNTA(G$1:G9),"")</f>
        <v>4</v>
      </c>
      <c r="B9" s="13" t="s">
        <v>15</v>
      </c>
      <c r="C9" s="14" t="s">
        <v>89</v>
      </c>
      <c r="D9" s="15" t="s">
        <v>14</v>
      </c>
      <c r="E9" s="16">
        <v>25</v>
      </c>
      <c r="G9" s="2" t="s">
        <v>8</v>
      </c>
      <c r="N9" s="11"/>
    </row>
    <row r="10" spans="1:14" customFormat="1" ht="15" x14ac:dyDescent="0.25">
      <c r="A10" s="12">
        <f>IF(G10&lt;&gt;"",COUNTA(G$1:G10),"")</f>
        <v>5</v>
      </c>
      <c r="B10" s="13" t="s">
        <v>16</v>
      </c>
      <c r="C10" s="14" t="s">
        <v>17</v>
      </c>
      <c r="D10" s="15" t="s">
        <v>14</v>
      </c>
      <c r="E10" s="18">
        <v>28.75</v>
      </c>
      <c r="G10" s="2" t="s">
        <v>8</v>
      </c>
      <c r="N10" s="11"/>
    </row>
    <row r="11" spans="1:14" customFormat="1" ht="15" x14ac:dyDescent="0.25">
      <c r="A11" s="12">
        <f>IF(G11&lt;&gt;"",COUNTA(G$1:G11),"")</f>
        <v>6</v>
      </c>
      <c r="B11" s="13" t="s">
        <v>18</v>
      </c>
      <c r="C11" s="14" t="s">
        <v>19</v>
      </c>
      <c r="D11" s="15" t="s">
        <v>20</v>
      </c>
      <c r="E11" s="19">
        <v>0.50800000000000001</v>
      </c>
      <c r="G11" s="2" t="s">
        <v>8</v>
      </c>
      <c r="N11" s="11"/>
    </row>
    <row r="12" spans="1:14" customFormat="1" ht="33.75" x14ac:dyDescent="0.25">
      <c r="A12" s="12">
        <f>IF(G12&lt;&gt;"",COUNTA(G$1:G12),"")</f>
        <v>7</v>
      </c>
      <c r="B12" s="13" t="s">
        <v>21</v>
      </c>
      <c r="C12" s="14" t="s">
        <v>22</v>
      </c>
      <c r="D12" s="15" t="s">
        <v>20</v>
      </c>
      <c r="E12" s="19">
        <v>0.50800000000000001</v>
      </c>
      <c r="G12" s="2" t="s">
        <v>8</v>
      </c>
      <c r="N12" s="11"/>
    </row>
    <row r="13" spans="1:14" customFormat="1" ht="15" x14ac:dyDescent="0.25">
      <c r="A13" s="12">
        <f>IF(G13&lt;&gt;"",COUNTA(G$1:G13),"")</f>
        <v>8</v>
      </c>
      <c r="B13" s="13" t="s">
        <v>23</v>
      </c>
      <c r="C13" s="14" t="s">
        <v>24</v>
      </c>
      <c r="D13" s="15" t="s">
        <v>25</v>
      </c>
      <c r="E13" s="20">
        <v>7.1940000000000004E-2</v>
      </c>
      <c r="G13" s="2" t="s">
        <v>8</v>
      </c>
      <c r="N13" s="11"/>
    </row>
    <row r="14" spans="1:14" customFormat="1" ht="22.5" x14ac:dyDescent="0.25">
      <c r="A14" s="12">
        <f>IF(G14&lt;&gt;"",COUNTA(G$1:G14),"")</f>
        <v>9</v>
      </c>
      <c r="B14" s="13" t="s">
        <v>26</v>
      </c>
      <c r="C14" s="14" t="s">
        <v>27</v>
      </c>
      <c r="D14" s="15" t="s">
        <v>14</v>
      </c>
      <c r="E14" s="16">
        <v>1.44</v>
      </c>
      <c r="G14" s="2" t="s">
        <v>8</v>
      </c>
      <c r="N14" s="11"/>
    </row>
    <row r="15" spans="1:14" customFormat="1" ht="15" x14ac:dyDescent="0.25">
      <c r="A15" s="12">
        <f>IF(G15&lt;&gt;"",COUNTA(G$1:G15),"")</f>
        <v>10</v>
      </c>
      <c r="B15" s="13" t="s">
        <v>28</v>
      </c>
      <c r="C15" s="14" t="s">
        <v>29</v>
      </c>
      <c r="D15" s="15" t="s">
        <v>30</v>
      </c>
      <c r="E15" s="21">
        <v>0.35420000000000001</v>
      </c>
      <c r="G15" s="2" t="s">
        <v>8</v>
      </c>
      <c r="N15" s="11"/>
    </row>
    <row r="16" spans="1:14" customFormat="1" ht="22.5" x14ac:dyDescent="0.25">
      <c r="A16" s="12">
        <f>IF(G16&lt;&gt;"",COUNTA(G$1:G16),"")</f>
        <v>11</v>
      </c>
      <c r="B16" s="13" t="s">
        <v>31</v>
      </c>
      <c r="C16" s="14" t="s">
        <v>92</v>
      </c>
      <c r="D16" s="15" t="s">
        <v>11</v>
      </c>
      <c r="E16" s="16">
        <v>1</v>
      </c>
      <c r="G16" s="2" t="s">
        <v>8</v>
      </c>
      <c r="N16" s="11"/>
    </row>
    <row r="17" spans="1:14" customFormat="1" ht="15" x14ac:dyDescent="0.25">
      <c r="A17" s="12">
        <f>IF(G17&lt;&gt;"",COUNTA(G$1:G17),"")</f>
        <v>12</v>
      </c>
      <c r="B17" s="13" t="s">
        <v>32</v>
      </c>
      <c r="C17" s="14" t="s">
        <v>33</v>
      </c>
      <c r="D17" s="15" t="s">
        <v>11</v>
      </c>
      <c r="E17" s="17">
        <v>1</v>
      </c>
      <c r="G17" s="2" t="s">
        <v>8</v>
      </c>
      <c r="N17" s="11"/>
    </row>
    <row r="18" spans="1:14" customFormat="1" ht="15" x14ac:dyDescent="0.25">
      <c r="A18" s="12">
        <f>IF(G18&lt;&gt;"",COUNTA(G$1:G18),"")</f>
        <v>13</v>
      </c>
      <c r="B18" s="13" t="s">
        <v>34</v>
      </c>
      <c r="C18" s="14" t="s">
        <v>35</v>
      </c>
      <c r="D18" s="15" t="s">
        <v>14</v>
      </c>
      <c r="E18" s="18">
        <v>0.24</v>
      </c>
      <c r="G18" s="2" t="s">
        <v>8</v>
      </c>
      <c r="N18" s="11"/>
    </row>
    <row r="19" spans="1:14" customFormat="1" ht="22.5" x14ac:dyDescent="0.25">
      <c r="A19" s="12">
        <f>IF(G19&lt;&gt;"",COUNTA(G$1:G19),"")</f>
        <v>14</v>
      </c>
      <c r="B19" s="13" t="s">
        <v>36</v>
      </c>
      <c r="C19" s="14" t="s">
        <v>37</v>
      </c>
      <c r="D19" s="15" t="s">
        <v>14</v>
      </c>
      <c r="E19" s="16">
        <v>0.24</v>
      </c>
      <c r="G19" s="2" t="s">
        <v>8</v>
      </c>
      <c r="N19" s="11"/>
    </row>
    <row r="20" spans="1:14" customFormat="1" ht="15" x14ac:dyDescent="0.25">
      <c r="A20" s="12">
        <f>IF(G20&lt;&gt;"",COUNTA(G$1:G20),"")</f>
        <v>15</v>
      </c>
      <c r="B20" s="13" t="s">
        <v>38</v>
      </c>
      <c r="C20" s="14" t="s">
        <v>39</v>
      </c>
      <c r="D20" s="15" t="s">
        <v>14</v>
      </c>
      <c r="E20" s="19">
        <v>0.26400000000000001</v>
      </c>
      <c r="G20" s="2" t="s">
        <v>8</v>
      </c>
      <c r="N20" s="11"/>
    </row>
    <row r="21" spans="1:14" customFormat="1" ht="15" x14ac:dyDescent="0.25">
      <c r="A21" s="12">
        <f>IF(G21&lt;&gt;"",COUNTA(G$1:G21),"")</f>
        <v>16</v>
      </c>
      <c r="B21" s="13" t="s">
        <v>40</v>
      </c>
      <c r="C21" s="14" t="s">
        <v>41</v>
      </c>
      <c r="D21" s="15" t="s">
        <v>11</v>
      </c>
      <c r="E21" s="17">
        <v>1</v>
      </c>
      <c r="G21" s="2" t="s">
        <v>8</v>
      </c>
      <c r="N21" s="11"/>
    </row>
    <row r="22" spans="1:14" customFormat="1" ht="15" x14ac:dyDescent="0.25">
      <c r="A22" s="12">
        <f>IF(G22&lt;&gt;"",COUNTA(G$1:G22),"")</f>
        <v>17</v>
      </c>
      <c r="B22" s="13" t="s">
        <v>42</v>
      </c>
      <c r="C22" s="14" t="s">
        <v>43</v>
      </c>
      <c r="D22" s="15" t="s">
        <v>14</v>
      </c>
      <c r="E22" s="18">
        <v>0.36</v>
      </c>
      <c r="G22" s="2" t="s">
        <v>8</v>
      </c>
      <c r="N22" s="11"/>
    </row>
    <row r="23" spans="1:14" customFormat="1" ht="33.75" x14ac:dyDescent="0.25">
      <c r="A23" s="12">
        <f>IF(G23&lt;&gt;"",COUNTA(G$1:G23),"")</f>
        <v>18</v>
      </c>
      <c r="B23" s="13" t="s">
        <v>44</v>
      </c>
      <c r="C23" s="14" t="s">
        <v>45</v>
      </c>
      <c r="D23" s="15" t="s">
        <v>14</v>
      </c>
      <c r="E23" s="16">
        <v>0.36</v>
      </c>
      <c r="G23" s="2" t="s">
        <v>8</v>
      </c>
      <c r="N23" s="11"/>
    </row>
    <row r="24" spans="1:14" customFormat="1" ht="15" x14ac:dyDescent="0.25">
      <c r="A24" s="12">
        <f>IF(G24&lt;&gt;"",COUNTA(G$1:G24),"")</f>
        <v>19</v>
      </c>
      <c r="B24" s="13" t="s">
        <v>46</v>
      </c>
      <c r="C24" s="14" t="s">
        <v>47</v>
      </c>
      <c r="D24" s="15" t="s">
        <v>11</v>
      </c>
      <c r="E24" s="17">
        <v>1</v>
      </c>
      <c r="G24" s="2" t="s">
        <v>8</v>
      </c>
      <c r="N24" s="11"/>
    </row>
    <row r="25" spans="1:14" customFormat="1" ht="22.5" x14ac:dyDescent="0.25">
      <c r="A25" s="12">
        <f>IF(G25&lt;&gt;"",COUNTA(G$1:G25),"")</f>
        <v>20</v>
      </c>
      <c r="B25" s="13" t="s">
        <v>48</v>
      </c>
      <c r="C25" s="14" t="s">
        <v>49</v>
      </c>
      <c r="D25" s="15" t="s">
        <v>11</v>
      </c>
      <c r="E25" s="17">
        <v>1</v>
      </c>
      <c r="G25" s="2" t="s">
        <v>8</v>
      </c>
      <c r="N25" s="11"/>
    </row>
    <row r="26" spans="1:14" customFormat="1" ht="22.5" x14ac:dyDescent="0.25">
      <c r="A26" s="12">
        <f>IF(G26&lt;&gt;"",COUNTA(G$1:G26),"")</f>
        <v>21</v>
      </c>
      <c r="B26" s="13" t="s">
        <v>50</v>
      </c>
      <c r="C26" s="14" t="s">
        <v>51</v>
      </c>
      <c r="D26" s="15" t="s">
        <v>52</v>
      </c>
      <c r="E26" s="16">
        <v>70</v>
      </c>
      <c r="G26" s="2" t="s">
        <v>8</v>
      </c>
      <c r="N26" s="11"/>
    </row>
    <row r="27" spans="1:14" customFormat="1" ht="15" x14ac:dyDescent="0.25">
      <c r="A27" s="12">
        <f>IF(G27&lt;&gt;"",COUNTA(G$1:G27),"")</f>
        <v>22</v>
      </c>
      <c r="B27" s="13" t="s">
        <v>53</v>
      </c>
      <c r="C27" s="14" t="s">
        <v>54</v>
      </c>
      <c r="D27" s="15" t="s">
        <v>11</v>
      </c>
      <c r="E27" s="17">
        <v>1</v>
      </c>
      <c r="G27" s="2" t="s">
        <v>8</v>
      </c>
      <c r="N27" s="11"/>
    </row>
    <row r="28" spans="1:14" customFormat="1" ht="22.5" x14ac:dyDescent="0.25">
      <c r="A28" s="12">
        <f>IF(G28&lt;&gt;"",COUNTA(G$1:G28),"")</f>
        <v>23</v>
      </c>
      <c r="B28" s="13" t="s">
        <v>55</v>
      </c>
      <c r="C28" s="14" t="s">
        <v>56</v>
      </c>
      <c r="D28" s="15" t="s">
        <v>11</v>
      </c>
      <c r="E28" s="17">
        <v>1</v>
      </c>
      <c r="G28" s="2" t="s">
        <v>8</v>
      </c>
      <c r="N28" s="11"/>
    </row>
    <row r="29" spans="1:14" customFormat="1" ht="22.5" x14ac:dyDescent="0.25">
      <c r="A29" s="12">
        <f>IF(G29&lt;&gt;"",COUNTA(G$1:G29),"")</f>
        <v>24</v>
      </c>
      <c r="B29" s="13" t="s">
        <v>57</v>
      </c>
      <c r="C29" s="14" t="s">
        <v>58</v>
      </c>
      <c r="D29" s="15" t="s">
        <v>52</v>
      </c>
      <c r="E29" s="16">
        <v>70</v>
      </c>
      <c r="G29" s="2" t="s">
        <v>8</v>
      </c>
      <c r="N29" s="11"/>
    </row>
    <row r="30" spans="1:14" customFormat="1" ht="22.5" x14ac:dyDescent="0.25">
      <c r="A30" s="12">
        <f>IF(G30&lt;&gt;"",COUNTA(G$1:G30),"")</f>
        <v>25</v>
      </c>
      <c r="B30" s="13" t="s">
        <v>59</v>
      </c>
      <c r="C30" s="14" t="s">
        <v>60</v>
      </c>
      <c r="D30" s="15" t="s">
        <v>52</v>
      </c>
      <c r="E30" s="16">
        <v>70</v>
      </c>
      <c r="G30" s="2" t="s">
        <v>8</v>
      </c>
      <c r="N30" s="11"/>
    </row>
    <row r="31" spans="1:14" customFormat="1" ht="22.5" x14ac:dyDescent="0.25">
      <c r="A31" s="12">
        <f>IF(G31&lt;&gt;"",COUNTA(G$1:G31),"")</f>
        <v>26</v>
      </c>
      <c r="B31" s="13" t="s">
        <v>61</v>
      </c>
      <c r="C31" s="14" t="s">
        <v>62</v>
      </c>
      <c r="D31" s="15" t="s">
        <v>14</v>
      </c>
      <c r="E31" s="16">
        <v>20.09</v>
      </c>
      <c r="G31" s="2" t="s">
        <v>8</v>
      </c>
      <c r="N31" s="11"/>
    </row>
    <row r="32" spans="1:14" customFormat="1" ht="15" x14ac:dyDescent="0.25">
      <c r="A32" s="12">
        <f>IF(G32&lt;&gt;"",COUNTA(G$1:G32),"")</f>
        <v>27</v>
      </c>
      <c r="B32" s="13" t="s">
        <v>63</v>
      </c>
      <c r="C32" s="14" t="s">
        <v>64</v>
      </c>
      <c r="D32" s="15" t="s">
        <v>14</v>
      </c>
      <c r="E32" s="22">
        <v>18.600000000000001</v>
      </c>
      <c r="G32" s="2" t="s">
        <v>8</v>
      </c>
      <c r="N32" s="11"/>
    </row>
    <row r="33" spans="1:34" customFormat="1" ht="22.5" x14ac:dyDescent="0.25">
      <c r="A33" s="12">
        <f>IF(G33&lt;&gt;"",COUNTA(G$1:G33),"")</f>
        <v>28</v>
      </c>
      <c r="B33" s="13" t="s">
        <v>65</v>
      </c>
      <c r="C33" s="14" t="s">
        <v>66</v>
      </c>
      <c r="D33" s="15" t="s">
        <v>14</v>
      </c>
      <c r="E33" s="18">
        <v>1.49</v>
      </c>
      <c r="G33" s="2" t="s">
        <v>8</v>
      </c>
      <c r="N33" s="11"/>
    </row>
    <row r="34" spans="1:34" customFormat="1" ht="22.5" x14ac:dyDescent="0.25">
      <c r="A34" s="12">
        <f>IF(G34&lt;&gt;"",COUNTA(G$1:G34),"")</f>
        <v>29</v>
      </c>
      <c r="B34" s="13" t="s">
        <v>67</v>
      </c>
      <c r="C34" s="14" t="s">
        <v>68</v>
      </c>
      <c r="D34" s="15" t="s">
        <v>69</v>
      </c>
      <c r="E34" s="21">
        <v>2.6116999999999999</v>
      </c>
      <c r="G34" s="2" t="s">
        <v>8</v>
      </c>
      <c r="N34" s="11"/>
    </row>
    <row r="35" spans="1:34" customFormat="1" ht="22.5" x14ac:dyDescent="0.25">
      <c r="A35" s="12">
        <f>IF(G35&lt;&gt;"",COUNTA(G$1:G35),"")</f>
        <v>30</v>
      </c>
      <c r="B35" s="13" t="s">
        <v>70</v>
      </c>
      <c r="C35" s="14" t="s">
        <v>71</v>
      </c>
      <c r="D35" s="15" t="s">
        <v>14</v>
      </c>
      <c r="E35" s="16">
        <v>11.55</v>
      </c>
      <c r="G35" s="2" t="s">
        <v>8</v>
      </c>
      <c r="N35" s="11"/>
    </row>
    <row r="36" spans="1:34" customFormat="1" ht="22.5" x14ac:dyDescent="0.25">
      <c r="A36" s="12">
        <f>IF(G36&lt;&gt;"",COUNTA(G$1:G36),"")</f>
        <v>31</v>
      </c>
      <c r="B36" s="13" t="s">
        <v>72</v>
      </c>
      <c r="C36" s="14" t="s">
        <v>90</v>
      </c>
      <c r="D36" s="15" t="s">
        <v>14</v>
      </c>
      <c r="E36" s="22">
        <v>7.2</v>
      </c>
      <c r="G36" s="2" t="s">
        <v>8</v>
      </c>
      <c r="N36" s="11"/>
    </row>
    <row r="37" spans="1:34" customFormat="1" ht="15" x14ac:dyDescent="0.25">
      <c r="A37" s="12">
        <f>IF(G37&lt;&gt;"",COUNTA(G$1:G37),"")</f>
        <v>32</v>
      </c>
      <c r="B37" s="13" t="s">
        <v>73</v>
      </c>
      <c r="C37" s="14" t="s">
        <v>74</v>
      </c>
      <c r="D37" s="15" t="s">
        <v>11</v>
      </c>
      <c r="E37" s="17">
        <v>4</v>
      </c>
      <c r="G37" s="2" t="s">
        <v>8</v>
      </c>
      <c r="N37" s="11"/>
    </row>
    <row r="38" spans="1:34" customFormat="1" ht="22.5" x14ac:dyDescent="0.25">
      <c r="A38" s="12">
        <f>IF(G38&lt;&gt;"",COUNTA(G$1:G38),"")</f>
        <v>33</v>
      </c>
      <c r="B38" s="13" t="s">
        <v>75</v>
      </c>
      <c r="C38" s="14" t="s">
        <v>76</v>
      </c>
      <c r="D38" s="15" t="s">
        <v>14</v>
      </c>
      <c r="E38" s="18">
        <v>0.36</v>
      </c>
      <c r="G38" s="2" t="s">
        <v>8</v>
      </c>
      <c r="N38" s="11"/>
    </row>
    <row r="39" spans="1:34" customFormat="1" ht="22.5" x14ac:dyDescent="0.25">
      <c r="A39" s="12">
        <f>IF(G39&lt;&gt;"",COUNTA(G$1:G39),"")</f>
        <v>34</v>
      </c>
      <c r="B39" s="13" t="s">
        <v>77</v>
      </c>
      <c r="C39" s="14" t="s">
        <v>78</v>
      </c>
      <c r="D39" s="15" t="s">
        <v>14</v>
      </c>
      <c r="E39" s="18">
        <v>0.16</v>
      </c>
      <c r="G39" s="2" t="s">
        <v>8</v>
      </c>
      <c r="N39" s="11"/>
    </row>
    <row r="40" spans="1:34" customFormat="1" ht="22.5" x14ac:dyDescent="0.25">
      <c r="A40" s="12">
        <f>IF(G40&lt;&gt;"",COUNTA(G$1:G40),"")</f>
        <v>35</v>
      </c>
      <c r="B40" s="13" t="s">
        <v>79</v>
      </c>
      <c r="C40" s="14" t="s">
        <v>68</v>
      </c>
      <c r="D40" s="15" t="s">
        <v>69</v>
      </c>
      <c r="E40" s="21">
        <v>1.7324999999999999</v>
      </c>
      <c r="G40" s="2" t="s">
        <v>8</v>
      </c>
      <c r="N40" s="11"/>
    </row>
    <row r="41" spans="1:34" customFormat="1" ht="15" x14ac:dyDescent="0.25">
      <c r="A41" s="12">
        <f>IF(G41&lt;&gt;"",COUNTA(G$1:G41),"")</f>
        <v>36</v>
      </c>
      <c r="B41" s="13" t="s">
        <v>80</v>
      </c>
      <c r="C41" s="14" t="s">
        <v>81</v>
      </c>
      <c r="D41" s="15" t="s">
        <v>11</v>
      </c>
      <c r="E41" s="17">
        <v>10</v>
      </c>
      <c r="G41" s="2" t="s">
        <v>8</v>
      </c>
      <c r="N41" s="11"/>
    </row>
    <row r="42" spans="1:34" customFormat="1" ht="15" x14ac:dyDescent="0.25">
      <c r="A42" s="12">
        <f>IF(G42&lt;&gt;"",COUNTA(G$1:G42),"")</f>
        <v>37</v>
      </c>
      <c r="B42" s="13" t="s">
        <v>82</v>
      </c>
      <c r="C42" s="14" t="s">
        <v>83</v>
      </c>
      <c r="D42" s="15" t="s">
        <v>11</v>
      </c>
      <c r="E42" s="17">
        <v>30</v>
      </c>
      <c r="G42" s="2" t="s">
        <v>8</v>
      </c>
      <c r="N42" s="11"/>
    </row>
    <row r="43" spans="1:34" customFormat="1" ht="15" x14ac:dyDescent="0.25">
      <c r="A43" s="12">
        <f>IF(G43&lt;&gt;"",COUNTA(G$1:G43),"")</f>
        <v>38</v>
      </c>
      <c r="B43" s="13" t="s">
        <v>84</v>
      </c>
      <c r="C43" s="14" t="s">
        <v>85</v>
      </c>
      <c r="D43" s="15" t="s">
        <v>11</v>
      </c>
      <c r="E43" s="17">
        <v>2</v>
      </c>
      <c r="G43" s="2" t="s">
        <v>8</v>
      </c>
      <c r="N43" s="11"/>
    </row>
    <row r="44" spans="1:34" customFormat="1" ht="22.5" x14ac:dyDescent="0.25">
      <c r="A44" s="12">
        <f>IF(G44&lt;&gt;"",COUNTA(G$1:G44),"")</f>
        <v>39</v>
      </c>
      <c r="B44" s="13" t="s">
        <v>86</v>
      </c>
      <c r="C44" s="14" t="s">
        <v>37</v>
      </c>
      <c r="D44" s="15" t="s">
        <v>14</v>
      </c>
      <c r="E44" s="16">
        <v>31.64</v>
      </c>
      <c r="G44" s="2" t="s">
        <v>8</v>
      </c>
      <c r="N44" s="11"/>
    </row>
    <row r="45" spans="1:34" customFormat="1" ht="15" x14ac:dyDescent="0.25">
      <c r="A45" s="12">
        <f>IF(G45&lt;&gt;"",COUNTA(G$1:G45),"")</f>
        <v>40</v>
      </c>
      <c r="B45" s="13" t="s">
        <v>87</v>
      </c>
      <c r="C45" s="14" t="s">
        <v>39</v>
      </c>
      <c r="D45" s="15" t="s">
        <v>14</v>
      </c>
      <c r="E45" s="19">
        <v>34.804000000000002</v>
      </c>
      <c r="G45" s="2" t="s">
        <v>8</v>
      </c>
      <c r="N45" s="11"/>
    </row>
    <row r="46" spans="1:34" customFormat="1" ht="36.75" customHeight="1" x14ac:dyDescent="0.25">
      <c r="A46" s="25" t="s">
        <v>91</v>
      </c>
      <c r="B46" s="25"/>
      <c r="C46" s="25"/>
      <c r="D46" s="25"/>
      <c r="E46" s="25"/>
    </row>
    <row r="47" spans="1:34" customFormat="1" ht="15" x14ac:dyDescent="0.25">
      <c r="A47" s="26"/>
      <c r="B47" s="26"/>
      <c r="C47" s="26"/>
      <c r="D47" s="26"/>
      <c r="E47" s="26"/>
      <c r="AA47" s="6" t="s">
        <v>88</v>
      </c>
      <c r="AB47" s="6" t="s">
        <v>88</v>
      </c>
      <c r="AC47" s="6" t="s">
        <v>88</v>
      </c>
      <c r="AD47" s="6" t="s">
        <v>88</v>
      </c>
      <c r="AE47" s="6" t="s">
        <v>88</v>
      </c>
      <c r="AF47" s="6" t="s">
        <v>88</v>
      </c>
      <c r="AG47" s="6" t="s">
        <v>88</v>
      </c>
      <c r="AH47" s="6" t="s">
        <v>88</v>
      </c>
    </row>
    <row r="48" spans="1:34" customFormat="1" ht="15" x14ac:dyDescent="0.25">
      <c r="B48" s="23"/>
      <c r="D48" s="23"/>
    </row>
    <row r="53" spans="3:3" customFormat="1" ht="15" x14ac:dyDescent="0.25">
      <c r="C53" s="24"/>
    </row>
    <row r="54" spans="3:3" customFormat="1" ht="15" x14ac:dyDescent="0.25">
      <c r="C54" s="24"/>
    </row>
    <row r="55" spans="3:3" customFormat="1" ht="15" x14ac:dyDescent="0.25">
      <c r="C55" s="24"/>
    </row>
  </sheetData>
  <mergeCells count="4">
    <mergeCell ref="A46:E46"/>
    <mergeCell ref="A47:E47"/>
    <mergeCell ref="A2:E2"/>
    <mergeCell ref="A3:E3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86" fitToHeight="0" orientation="portrait" r:id="rId1"/>
  <headerFooter>
    <oddFooter>&amp;RСтраница &amp;P</oddFooter>
  </headerFooter>
  <rowBreaks count="1" manualBreakCount="1">
    <brk id="3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  Ремонтные работы по устро</vt:lpstr>
      <vt:lpstr>'ЛСР   Ремонтные работы по устро'!Заголовки_для_печати</vt:lpstr>
      <vt:lpstr>'ЛСР   Ремонтные работы по устро'!Область_печати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Новолокин Михаил</cp:lastModifiedBy>
  <cp:lastPrinted>2026-02-09T11:58:11Z</cp:lastPrinted>
  <dcterms:created xsi:type="dcterms:W3CDTF">2020-09-30T08:50:27Z</dcterms:created>
  <dcterms:modified xsi:type="dcterms:W3CDTF">2026-02-20T12:56:16Z</dcterms:modified>
</cp:coreProperties>
</file>