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ena.kovalchuk\Desktop\СМЕТЫ 2026\п. 954 по замене линолеума в кабенетах медицинского центра\"/>
    </mc:Choice>
  </mc:AlternateContent>
  <xr:revisionPtr revIDLastSave="0" documentId="13_ncr:1_{E7F56835-8432-4CFE-9355-2B29D65A6C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СР  Ремонтные работы по замене" sheetId="1" r:id="rId1"/>
  </sheets>
  <definedNames>
    <definedName name="_xlnm.Print_Titles" localSheetId="0">'ЛСР  Ремонтные работы по замене'!$5:$5</definedName>
    <definedName name="_xlnm.Print_Area" localSheetId="0">'ЛСР  Ремонтные работы по замене'!$A$1:$E$29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0" i="1"/>
  <c r="A9" i="1"/>
  <c r="A8" i="1"/>
</calcChain>
</file>

<file path=xl/sharedStrings.xml><?xml version="1.0" encoding="utf-8"?>
<sst xmlns="http://schemas.openxmlformats.org/spreadsheetml/2006/main" count="90" uniqueCount="56">
  <si>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</si>
  <si>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</si>
  <si>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</si>
  <si>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</si>
  <si>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</si>
  <si>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</si>
  <si>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Раздел 1. Общестроительные работы</t>
  </si>
  <si>
    <t>Демонтажные работы</t>
  </si>
  <si>
    <t>1</t>
  </si>
  <si>
    <t>Перенос мебели в зону хранения на территорию деборкадера / Демонтаж столов, шкафов под мойки, холодильных шкафов и др.</t>
  </si>
  <si>
    <t>шт</t>
  </si>
  <si>
    <t xml:space="preserve">1 </t>
  </si>
  <si>
    <t>2</t>
  </si>
  <si>
    <t>Разборка плинтусов: деревянных и из пластмассовых материалов
с сохранением</t>
  </si>
  <si>
    <t>м</t>
  </si>
  <si>
    <t>3</t>
  </si>
  <si>
    <t>Разборка покрытий полов: из линолеума и релина</t>
  </si>
  <si>
    <t>м2</t>
  </si>
  <si>
    <t>Монтажные работы</t>
  </si>
  <si>
    <t>4</t>
  </si>
  <si>
    <t>Покрытие поверхностей грунтовкой глубокого проникновения: за 2 раза
Применительно</t>
  </si>
  <si>
    <t>5</t>
  </si>
  <si>
    <t>Грунт Церезит СТ17 PRO 10 л</t>
  </si>
  <si>
    <t>л</t>
  </si>
  <si>
    <t>6</t>
  </si>
  <si>
    <t>Заделка выбоин в цементных полах, площадь ремонтируемого участка: свыше 0,5 до 1 м2</t>
  </si>
  <si>
    <t>мест</t>
  </si>
  <si>
    <t>7</t>
  </si>
  <si>
    <t>Ремсостав КМ Эксперт 45 высокопрочный 25 кг</t>
  </si>
  <si>
    <t>кг</t>
  </si>
  <si>
    <t>8</t>
  </si>
  <si>
    <t>9</t>
  </si>
  <si>
    <t>10</t>
  </si>
  <si>
    <t>Устройство покрытий: из линолеума на клее со свариванием полотнищ в стыках</t>
  </si>
  <si>
    <t>12</t>
  </si>
  <si>
    <t>Клей Forbo 525 Eurostar Basic универсальный</t>
  </si>
  <si>
    <t>13</t>
  </si>
  <si>
    <t>Линолеум Таркетт Акцент Эскиз 06 (Tarkett Acczent Esquisse)</t>
  </si>
  <si>
    <t>14</t>
  </si>
  <si>
    <t>Шнур для сварки линолеума Tarkett Aspect 11</t>
  </si>
  <si>
    <t>15</t>
  </si>
  <si>
    <t>Установка плинтуса ранее сохраненного / Устройство плинтусов поливинилхлоридных: на винтах самонарезающих</t>
  </si>
  <si>
    <t>16</t>
  </si>
  <si>
    <t>Перенос мебели в кабинет из зоны хранения на территории деборкадера / Установка столов, шкафов под мойки, холодильных шкафов и др.</t>
  </si>
  <si>
    <t>17</t>
  </si>
  <si>
    <t>18</t>
  </si>
  <si>
    <t>Пленка техническая полиэтиленовая Изостронг 100 мкм 3 м рукав 1,5 м пог.м</t>
  </si>
  <si>
    <t>19</t>
  </si>
  <si>
    <t>Погрузка в автотранспортное средство: мусор строительный с погрузкой вручную</t>
  </si>
  <si>
    <t>1т груза</t>
  </si>
  <si>
    <t>20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</si>
  <si>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171 км</t>
  </si>
  <si>
    <t>Подпись ответственного лица _______________________________________________________</t>
  </si>
  <si>
    <t>Защита инвентаря помещения укрывочной пленкой / Установка пароизоляционного слоя из: пленки полиэтиленовой (без стекловолокнистых материалов)</t>
  </si>
  <si>
    <t>Покрытие поверхностей грунтовкой глубокого проникновения: за 2 раза</t>
  </si>
  <si>
    <t>Ремонтные работы по замене линолеума в кабинетах медицинского центра, расположенного на 3 этаже корпуса D в основном здании отеля по адресу: 298685, Российская Федерация, Республика Крым, М.О. Город-Курорт Ялта, с. Оползневое, ул. Генерала Острякова, зд.9 к.1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</si>
</sst>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37"/>
  <sheetViews>
    <sheetView tabSelected="1" workbookViewId="0">
      <selection activeCell="A3" sqref="A3:E3"/>
    </sheetView>
  </sheetViews>
  <sheetFormatPr defaultColWidth="9.109375" defaultRowHeight="11.25" customHeight="1" x14ac:dyDescent="0.2"/>
  <cols>
    <col min="1" max="1" width="5.5546875" style="1" customWidth="1"/>
    <col min="2" max="2" width="5.5546875" style="2" customWidth="1"/>
    <col min="3" max="3" width="78.5546875" style="2" customWidth="1"/>
    <col min="4" max="4" width="10.6640625" style="2" customWidth="1"/>
    <col min="5" max="5" width="12.33203125" style="2" customWidth="1"/>
    <col min="6" max="6" width="9.109375" style="2"/>
    <col min="7" max="7" width="4.6640625" style="2" hidden="1" customWidth="1"/>
    <col min="8" max="13" width="9.109375" style="2"/>
    <col min="14" max="15" width="135.33203125" style="3" hidden="1" customWidth="1"/>
    <col min="16" max="17" width="55.109375" style="4" hidden="1" customWidth="1"/>
    <col min="18" max="21" width="69" style="5" hidden="1" customWidth="1"/>
    <col min="22" max="23" width="55.109375" style="4" hidden="1" customWidth="1"/>
    <col min="24" max="27" width="69" style="5" hidden="1" customWidth="1"/>
    <col min="28" max="16384" width="9.109375" style="2"/>
  </cols>
  <sheetData>
    <row r="2" spans="1:15" customFormat="1" ht="17.399999999999999" x14ac:dyDescent="0.3">
      <c r="A2" s="24" t="s">
        <v>0</v>
      </c>
      <c r="B2" s="24"/>
      <c r="C2" s="24"/>
      <c r="D2" s="24"/>
      <c r="E2" s="24"/>
    </row>
    <row r="3" spans="1:15" customFormat="1" ht="67.2" customHeight="1" x14ac:dyDescent="0.3">
      <c r="A3" s="26" t="s">
        <v>55</v>
      </c>
      <c r="B3" s="26"/>
      <c r="C3" s="26"/>
      <c r="D3" s="26"/>
      <c r="E3" s="26"/>
    </row>
    <row r="4" spans="1:15" customFormat="1" ht="36" customHeight="1" x14ac:dyDescent="0.3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15" customFormat="1" ht="14.4" x14ac:dyDescent="0.3">
      <c r="A5" s="8">
        <v>1</v>
      </c>
      <c r="B5" s="9">
        <v>2</v>
      </c>
      <c r="C5" s="9">
        <v>3</v>
      </c>
      <c r="D5" s="9">
        <v>4</v>
      </c>
      <c r="E5" s="9">
        <v>5</v>
      </c>
    </row>
    <row r="6" spans="1:15" customFormat="1" ht="14.4" x14ac:dyDescent="0.3">
      <c r="A6" s="25" t="s">
        <v>6</v>
      </c>
      <c r="B6" s="25"/>
      <c r="C6" s="25"/>
      <c r="D6" s="25"/>
      <c r="E6" s="25"/>
      <c r="N6" s="10" t="s">
        <v>6</v>
      </c>
    </row>
    <row r="7" spans="1:15" customFormat="1" ht="14.4" x14ac:dyDescent="0.3">
      <c r="A7" s="23" t="s">
        <v>7</v>
      </c>
      <c r="B7" s="23"/>
      <c r="C7" s="23"/>
      <c r="D7" s="23"/>
      <c r="E7" s="23"/>
      <c r="N7" s="10"/>
      <c r="O7" s="3" t="s">
        <v>7</v>
      </c>
    </row>
    <row r="8" spans="1:15" customFormat="1" ht="20.399999999999999" x14ac:dyDescent="0.3">
      <c r="A8" s="11">
        <f>IF(G8&lt;&gt;"",COUNTA(G$1:G8),"")</f>
        <v>1</v>
      </c>
      <c r="B8" s="12" t="s">
        <v>8</v>
      </c>
      <c r="C8" s="13" t="s">
        <v>9</v>
      </c>
      <c r="D8" s="14" t="s">
        <v>10</v>
      </c>
      <c r="E8" s="15">
        <v>24</v>
      </c>
      <c r="G8" s="2" t="s">
        <v>11</v>
      </c>
      <c r="N8" s="10"/>
    </row>
    <row r="9" spans="1:15" customFormat="1" ht="20.399999999999999" x14ac:dyDescent="0.3">
      <c r="A9" s="11">
        <f>IF(G9&lt;&gt;"",COUNTA(G$1:G9),"")</f>
        <v>2</v>
      </c>
      <c r="B9" s="12" t="s">
        <v>12</v>
      </c>
      <c r="C9" s="13" t="s">
        <v>13</v>
      </c>
      <c r="D9" s="14" t="s">
        <v>14</v>
      </c>
      <c r="E9" s="15">
        <v>72.900000000000006</v>
      </c>
      <c r="G9" s="2" t="s">
        <v>11</v>
      </c>
      <c r="N9" s="10"/>
    </row>
    <row r="10" spans="1:15" customFormat="1" ht="14.4" x14ac:dyDescent="0.3">
      <c r="A10" s="11">
        <f>IF(G10&lt;&gt;"",COUNTA(G$1:G10),"")</f>
        <v>3</v>
      </c>
      <c r="B10" s="12" t="s">
        <v>15</v>
      </c>
      <c r="C10" s="13" t="s">
        <v>16</v>
      </c>
      <c r="D10" s="14" t="s">
        <v>17</v>
      </c>
      <c r="E10" s="15">
        <v>95.8</v>
      </c>
      <c r="G10" s="2" t="s">
        <v>11</v>
      </c>
      <c r="N10" s="10"/>
    </row>
    <row r="11" spans="1:15" customFormat="1" ht="14.4" x14ac:dyDescent="0.3">
      <c r="A11" s="23" t="s">
        <v>18</v>
      </c>
      <c r="B11" s="23"/>
      <c r="C11" s="23"/>
      <c r="D11" s="23"/>
      <c r="E11" s="23"/>
      <c r="N11" s="10"/>
      <c r="O11" s="3" t="s">
        <v>18</v>
      </c>
    </row>
    <row r="12" spans="1:15" customFormat="1" ht="20.399999999999999" x14ac:dyDescent="0.3">
      <c r="A12" s="11">
        <f>IF(G12&lt;&gt;"",COUNTA(G$1:G12),"")</f>
        <v>4</v>
      </c>
      <c r="B12" s="12" t="s">
        <v>19</v>
      </c>
      <c r="C12" s="13" t="s">
        <v>20</v>
      </c>
      <c r="D12" s="14" t="s">
        <v>17</v>
      </c>
      <c r="E12" s="15">
        <v>19</v>
      </c>
      <c r="G12" s="2" t="s">
        <v>11</v>
      </c>
      <c r="N12" s="10"/>
    </row>
    <row r="13" spans="1:15" customFormat="1" ht="14.4" x14ac:dyDescent="0.3">
      <c r="A13" s="11">
        <f>IF(G13&lt;&gt;"",COUNTA(G$1:G13),"")</f>
        <v>5</v>
      </c>
      <c r="B13" s="12" t="s">
        <v>21</v>
      </c>
      <c r="C13" s="13" t="s">
        <v>22</v>
      </c>
      <c r="D13" s="14" t="s">
        <v>23</v>
      </c>
      <c r="E13" s="16">
        <v>3.58</v>
      </c>
      <c r="G13" s="2" t="s">
        <v>11</v>
      </c>
      <c r="N13" s="10"/>
    </row>
    <row r="14" spans="1:15" customFormat="1" ht="14.4" x14ac:dyDescent="0.3">
      <c r="A14" s="11">
        <f>IF(G14&lt;&gt;"",COUNTA(G$1:G14),"")</f>
        <v>6</v>
      </c>
      <c r="B14" s="12" t="s">
        <v>24</v>
      </c>
      <c r="C14" s="13" t="s">
        <v>25</v>
      </c>
      <c r="D14" s="14" t="s">
        <v>26</v>
      </c>
      <c r="E14" s="15">
        <v>32</v>
      </c>
      <c r="G14" s="2" t="s">
        <v>11</v>
      </c>
      <c r="N14" s="10"/>
    </row>
    <row r="15" spans="1:15" customFormat="1" ht="14.4" x14ac:dyDescent="0.3">
      <c r="A15" s="11">
        <f>IF(G15&lt;&gt;"",COUNTA(G$1:G15),"")</f>
        <v>7</v>
      </c>
      <c r="B15" s="12" t="s">
        <v>27</v>
      </c>
      <c r="C15" s="13" t="s">
        <v>28</v>
      </c>
      <c r="D15" s="14" t="s">
        <v>29</v>
      </c>
      <c r="E15" s="17">
        <v>57.6</v>
      </c>
      <c r="G15" s="2" t="s">
        <v>11</v>
      </c>
      <c r="N15" s="10"/>
    </row>
    <row r="16" spans="1:15" customFormat="1" ht="14.4" x14ac:dyDescent="0.3">
      <c r="A16" s="11">
        <f>IF(G16&lt;&gt;"",COUNTA(G$1:G16),"")</f>
        <v>8</v>
      </c>
      <c r="B16" s="12" t="s">
        <v>30</v>
      </c>
      <c r="C16" s="13" t="s">
        <v>54</v>
      </c>
      <c r="D16" s="14" t="s">
        <v>17</v>
      </c>
      <c r="E16" s="15">
        <v>95.8</v>
      </c>
      <c r="G16" s="2" t="s">
        <v>11</v>
      </c>
      <c r="N16" s="10"/>
    </row>
    <row r="17" spans="1:14" customFormat="1" ht="14.4" x14ac:dyDescent="0.3">
      <c r="A17" s="11">
        <f>IF(G17&lt;&gt;"",COUNTA(G$1:G17),"")</f>
        <v>9</v>
      </c>
      <c r="B17" s="12" t="s">
        <v>31</v>
      </c>
      <c r="C17" s="13" t="s">
        <v>22</v>
      </c>
      <c r="D17" s="14" t="s">
        <v>23</v>
      </c>
      <c r="E17" s="16">
        <v>19.16</v>
      </c>
      <c r="G17" s="2" t="s">
        <v>11</v>
      </c>
      <c r="N17" s="10"/>
    </row>
    <row r="18" spans="1:14" customFormat="1" ht="14.4" x14ac:dyDescent="0.3">
      <c r="A18" s="11">
        <f>IF(G18&lt;&gt;"",COUNTA(G$1:G18),"")</f>
        <v>10</v>
      </c>
      <c r="B18" s="12" t="s">
        <v>32</v>
      </c>
      <c r="C18" s="13" t="s">
        <v>33</v>
      </c>
      <c r="D18" s="14" t="s">
        <v>17</v>
      </c>
      <c r="E18" s="15">
        <v>95.8</v>
      </c>
      <c r="G18" s="2" t="s">
        <v>11</v>
      </c>
      <c r="N18" s="10"/>
    </row>
    <row r="19" spans="1:14" customFormat="1" ht="14.4" x14ac:dyDescent="0.3">
      <c r="A19" s="11">
        <f>IF(G19&lt;&gt;"",COUNTA(G$1:G19),"")</f>
        <v>11</v>
      </c>
      <c r="B19" s="12" t="s">
        <v>34</v>
      </c>
      <c r="C19" s="13" t="s">
        <v>35</v>
      </c>
      <c r="D19" s="14" t="s">
        <v>29</v>
      </c>
      <c r="E19" s="16">
        <v>28.74</v>
      </c>
      <c r="G19" s="2" t="s">
        <v>11</v>
      </c>
      <c r="N19" s="10"/>
    </row>
    <row r="20" spans="1:14" customFormat="1" ht="14.4" x14ac:dyDescent="0.3">
      <c r="A20" s="11">
        <f>IF(G20&lt;&gt;"",COUNTA(G$1:G20),"")</f>
        <v>12</v>
      </c>
      <c r="B20" s="12" t="s">
        <v>36</v>
      </c>
      <c r="C20" s="13" t="s">
        <v>37</v>
      </c>
      <c r="D20" s="14" t="s">
        <v>17</v>
      </c>
      <c r="E20" s="16">
        <v>110.17</v>
      </c>
      <c r="G20" s="2" t="s">
        <v>11</v>
      </c>
      <c r="N20" s="10"/>
    </row>
    <row r="21" spans="1:14" customFormat="1" ht="14.4" x14ac:dyDescent="0.3">
      <c r="A21" s="11">
        <f>IF(G21&lt;&gt;"",COUNTA(G$1:G21),"")</f>
        <v>13</v>
      </c>
      <c r="B21" s="12" t="s">
        <v>38</v>
      </c>
      <c r="C21" s="13" t="s">
        <v>39</v>
      </c>
      <c r="D21" s="14" t="s">
        <v>14</v>
      </c>
      <c r="E21" s="18">
        <v>65.144000000000005</v>
      </c>
      <c r="G21" s="2" t="s">
        <v>11</v>
      </c>
      <c r="N21" s="10"/>
    </row>
    <row r="22" spans="1:14" customFormat="1" ht="20.399999999999999" x14ac:dyDescent="0.3">
      <c r="A22" s="11">
        <f>IF(G22&lt;&gt;"",COUNTA(G$1:G22),"")</f>
        <v>14</v>
      </c>
      <c r="B22" s="12" t="s">
        <v>40</v>
      </c>
      <c r="C22" s="13" t="s">
        <v>41</v>
      </c>
      <c r="D22" s="14" t="s">
        <v>14</v>
      </c>
      <c r="E22" s="15">
        <v>72.900000000000006</v>
      </c>
      <c r="G22" s="2" t="s">
        <v>11</v>
      </c>
      <c r="N22" s="10"/>
    </row>
    <row r="23" spans="1:14" customFormat="1" ht="20.399999999999999" x14ac:dyDescent="0.3">
      <c r="A23" s="11">
        <f>IF(G23&lt;&gt;"",COUNTA(G$1:G23),"")</f>
        <v>15</v>
      </c>
      <c r="B23" s="12" t="s">
        <v>42</v>
      </c>
      <c r="C23" s="13" t="s">
        <v>43</v>
      </c>
      <c r="D23" s="14" t="s">
        <v>10</v>
      </c>
      <c r="E23" s="15">
        <v>24</v>
      </c>
      <c r="G23" s="2" t="s">
        <v>11</v>
      </c>
      <c r="N23" s="10"/>
    </row>
    <row r="24" spans="1:14" customFormat="1" ht="20.399999999999999" x14ac:dyDescent="0.3">
      <c r="A24" s="11">
        <f>IF(G24&lt;&gt;"",COUNTA(G$1:G24),"")</f>
        <v>16</v>
      </c>
      <c r="B24" s="12" t="s">
        <v>44</v>
      </c>
      <c r="C24" s="13" t="s">
        <v>53</v>
      </c>
      <c r="D24" s="14" t="s">
        <v>17</v>
      </c>
      <c r="E24" s="15">
        <v>95.8</v>
      </c>
      <c r="G24" s="2" t="s">
        <v>11</v>
      </c>
      <c r="N24" s="10"/>
    </row>
    <row r="25" spans="1:14" customFormat="1" ht="14.4" x14ac:dyDescent="0.3">
      <c r="A25" s="11">
        <f>IF(G25&lt;&gt;"",COUNTA(G$1:G25),"")</f>
        <v>17</v>
      </c>
      <c r="B25" s="12" t="s">
        <v>45</v>
      </c>
      <c r="C25" s="13" t="s">
        <v>46</v>
      </c>
      <c r="D25" s="14" t="s">
        <v>17</v>
      </c>
      <c r="E25" s="16">
        <v>110.17</v>
      </c>
      <c r="G25" s="2" t="s">
        <v>11</v>
      </c>
      <c r="N25" s="10"/>
    </row>
    <row r="26" spans="1:14" customFormat="1" ht="14.4" x14ac:dyDescent="0.3">
      <c r="A26" s="11">
        <f>IF(G26&lt;&gt;"",COUNTA(G$1:G26),"")</f>
        <v>18</v>
      </c>
      <c r="B26" s="12" t="s">
        <v>47</v>
      </c>
      <c r="C26" s="13" t="s">
        <v>48</v>
      </c>
      <c r="D26" s="14" t="s">
        <v>49</v>
      </c>
      <c r="E26" s="19">
        <v>0.45025999999999999</v>
      </c>
      <c r="G26" s="2" t="s">
        <v>11</v>
      </c>
      <c r="N26" s="10"/>
    </row>
    <row r="27" spans="1:14" customFormat="1" ht="30.6" x14ac:dyDescent="0.3">
      <c r="A27" s="11">
        <f>IF(G27&lt;&gt;"",COUNTA(G$1:G27),"")</f>
        <v>19</v>
      </c>
      <c r="B27" s="12" t="s">
        <v>50</v>
      </c>
      <c r="C27" s="13" t="s">
        <v>51</v>
      </c>
      <c r="D27" s="14" t="s">
        <v>49</v>
      </c>
      <c r="E27" s="19">
        <v>0.45025999999999999</v>
      </c>
      <c r="G27" s="2" t="s">
        <v>11</v>
      </c>
      <c r="N27" s="10"/>
    </row>
    <row r="28" spans="1:14" customFormat="1" ht="36.75" customHeight="1" x14ac:dyDescent="0.3">
      <c r="A28" s="22" t="s">
        <v>52</v>
      </c>
      <c r="B28" s="22"/>
      <c r="C28" s="22"/>
      <c r="D28" s="22"/>
      <c r="E28" s="22"/>
    </row>
    <row r="30" spans="1:14" customFormat="1" ht="14.4" x14ac:dyDescent="0.3">
      <c r="B30" s="20"/>
      <c r="D30" s="20"/>
    </row>
    <row r="35" spans="3:3" customFormat="1" ht="14.4" x14ac:dyDescent="0.3">
      <c r="C35" s="21"/>
    </row>
    <row r="36" spans="3:3" customFormat="1" ht="14.4" x14ac:dyDescent="0.3">
      <c r="C36" s="21"/>
    </row>
    <row r="37" spans="3:3" customFormat="1" ht="14.4" x14ac:dyDescent="0.3">
      <c r="C37" s="21"/>
    </row>
  </sheetData>
  <mergeCells count="6">
    <mergeCell ref="A3:E3"/>
    <mergeCell ref="A28:E28"/>
    <mergeCell ref="A11:E11"/>
    <mergeCell ref="A2:E2"/>
    <mergeCell ref="A6:E6"/>
    <mergeCell ref="A7:E7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86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 Ремонтные работы по замене</vt:lpstr>
      <vt:lpstr>'ЛСР  Ремонтные работы по замене'!Заголовки_для_печати</vt:lpstr>
      <vt:lpstr>'ЛСР  Ремонтные работы по замене'!Область_печати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Ковальчук Елена</cp:lastModifiedBy>
  <cp:lastPrinted>2026-04-10T11:04:45Z</cp:lastPrinted>
  <dcterms:created xsi:type="dcterms:W3CDTF">2020-09-30T08:50:27Z</dcterms:created>
  <dcterms:modified xsi:type="dcterms:W3CDTF">2026-04-10T11:05:11Z</dcterms:modified>
</cp:coreProperties>
</file>