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HRUSFS01\PublicNEW\13 Maintenance\02 Internal\СБЕР РД\ПТО Пургайл\ПТО\ПП СР-26\Рустам\30. Косметический ремонт потолка в Винной бане\В закупки\"/>
    </mc:Choice>
  </mc:AlternateContent>
  <xr:revisionPtr revIDLastSave="0" documentId="13_ncr:1_{D4544313-259C-41D2-A8D7-787157B66A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СР Ремонтные работы потолка в " sheetId="1" r:id="rId1"/>
  </sheets>
  <definedNames>
    <definedName name="_xlnm.Print_Titles" localSheetId="0">'ЛСР Ремонтные работы потолка в '!$5:$5</definedName>
    <definedName name="_xlnm.Print_Area" localSheetId="0">'ЛСР Ремонтные работы потолка в '!$A$1:$E$35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<sst xmlns="http://schemas.openxmlformats.org/spreadsheetml/2006/main" count="116" uniqueCount="65">
  <si>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</si>
  <si>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</si>
  <si>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</si>
  <si>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</si>
  <si>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</si>
  <si>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</si>
  <si>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Демонтажные работы</t>
  </si>
  <si>
    <t>1</t>
  </si>
  <si>
    <t>Демонтаж люков скрытого монтажа (600х600 мм)  / Демонтаж люков сантехнических (ревизионных): с креплением саморезами</t>
  </si>
  <si>
    <t>шт</t>
  </si>
  <si>
    <t xml:space="preserve">1 </t>
  </si>
  <si>
    <t>2</t>
  </si>
  <si>
    <t>Демонтаж  металлических вентиляционных решеток (1200х200 мм) / Демонтаж решеток жалюзийных площадью в свету: до 0,5 м2</t>
  </si>
  <si>
    <t>3</t>
  </si>
  <si>
    <t>Демонтаж старого декоративного покрытия из микроцемента  / Отбивка штукатурки с поверхностей: стен и потолков кирпичных
Применительно</t>
  </si>
  <si>
    <t>м2</t>
  </si>
  <si>
    <t>4</t>
  </si>
  <si>
    <t>Защита поверхностей  укрывочной пленкой / Установка пароизоляционного слоя из: пленки полиэтиленовой (без стекловолокнистых материалов)
Применительно</t>
  </si>
  <si>
    <t>5</t>
  </si>
  <si>
    <t>Пленка укрывная для ремонта с клейкой лентой 2.7*20м</t>
  </si>
  <si>
    <t>Монтажные работы</t>
  </si>
  <si>
    <t>6</t>
  </si>
  <si>
    <t>Обеспыливание поверхности</t>
  </si>
  <si>
    <t>7</t>
  </si>
  <si>
    <t>Монтаж люков скрытого монтажа /  Установка люков сантехнических (ревизионных): с креплением саморезами</t>
  </si>
  <si>
    <t>8</t>
  </si>
  <si>
    <t>Люк под покраску «Планшет-С» 600х600 мм</t>
  </si>
  <si>
    <t>9</t>
  </si>
  <si>
    <t>Установка решеток жалюзийных площадью в свету: до 0,5 м2</t>
  </si>
  <si>
    <t>10</t>
  </si>
  <si>
    <t>Решетка АЛН 1200х200</t>
  </si>
  <si>
    <t>11</t>
  </si>
  <si>
    <t>Масляная окраска металлических поверхностей: решеток, переплетов, труб диаметром менее 50 мм и т.п., количество окрасок 2</t>
  </si>
  <si>
    <t>12</t>
  </si>
  <si>
    <t>Краска масляная МА-25, цветная</t>
  </si>
  <si>
    <t>кг</t>
  </si>
  <si>
    <t>13</t>
  </si>
  <si>
    <t>Покрытие поверхностей грунтовкой глубокого проникновения: за 2 раза потолков</t>
  </si>
  <si>
    <t>14</t>
  </si>
  <si>
    <t>Грунтовка Церезит CT 17 Transparent 10 л 3040053</t>
  </si>
  <si>
    <t>л</t>
  </si>
  <si>
    <t>15</t>
  </si>
  <si>
    <t>Устройство стартового шпаклевания потолка / Третья шпатлевка при высококачественной окраске по штукатурке и сборным конструкциям: потолков, подготовленных под окраску
Применительно</t>
  </si>
  <si>
    <t>17</t>
  </si>
  <si>
    <t>Шпатлевка выравнивающая Premia Club для внутренних работ, 17 кг О03933</t>
  </si>
  <si>
    <t>18</t>
  </si>
  <si>
    <t>Устройство покрытия из микроцемента (темный оттенок) / 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</si>
  <si>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19</t>
  </si>
  <si>
    <t>Грунтовка глубокого проникновения Maitre Deco «Amorce» 5 л</t>
  </si>
  <si>
    <t>20</t>
  </si>
  <si>
    <t>Микроцемент высокопрочный материал с эффектом бетона Maitre Deco «Microciment Devant» (MTD 902)</t>
  </si>
  <si>
    <t>21</t>
  </si>
  <si>
    <t>Устройство покрытия из микроцемента (светлый оттенок) / 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</si>
  <si>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22</t>
  </si>
  <si>
    <t>23</t>
  </si>
  <si>
    <t>Микроцемент высокопрочный материал с эффектом бетона Maitre Deco «Microciment Devant» (MTD 900)</t>
  </si>
  <si>
    <t>24</t>
  </si>
  <si>
    <t>Покрытие поверхностей грунтовкой глубокого проникновения: за 1 раз потолков</t>
  </si>
  <si>
    <t>25</t>
  </si>
  <si>
    <t>26</t>
  </si>
  <si>
    <t>Покрытие масляными и спиртовыми лаками по окрашиваемой или огрунтованной поверхности: потолков за 1 раз</t>
  </si>
  <si>
    <t>27</t>
  </si>
  <si>
    <t>Защитный лак для микроцемента Maitre Deco «Microciment Protecteur» 2 компонента 0.83 кг</t>
  </si>
  <si>
    <t>Подпись ответственного лица________________________________________________________</t>
  </si>
  <si>
    <t>Ремонтные работы потолка в винной бане, по адресу: Российская Федерация, Республика Крым, г. Ялта, поселок Оползневое, ул. Генерала Острякова,  зд.9, к.1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</si>
</sst>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36"/>
  <sheetViews>
    <sheetView tabSelected="1" view="pageBreakPreview" zoomScale="60" zoomScaleNormal="100" workbookViewId="0">
      <selection activeCell="A6" sqref="A6:E6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84.42578125" style="2" customWidth="1"/>
    <col min="4" max="4" width="7.28515625" style="2" customWidth="1"/>
    <col min="5" max="5" width="12.28515625" style="2" customWidth="1"/>
    <col min="6" max="6" width="8.7109375" style="2" customWidth="1"/>
    <col min="7" max="7" width="8.140625" style="2" hidden="1" customWidth="1"/>
    <col min="8" max="8" width="8.5703125" style="2" customWidth="1"/>
    <col min="9" max="9" width="10" style="2" customWidth="1"/>
    <col min="10" max="10" width="7.85546875" style="2" customWidth="1"/>
    <col min="11" max="11" width="9.7109375" style="2" customWidth="1"/>
    <col min="12" max="12" width="11" style="2" hidden="1" customWidth="1"/>
    <col min="13" max="13" width="14.28515625" style="2" customWidth="1"/>
    <col min="14" max="16" width="9.140625" style="2"/>
    <col min="17" max="18" width="107.85546875" style="3" hidden="1" customWidth="1"/>
    <col min="19" max="21" width="49.42578125" style="4" hidden="1" customWidth="1"/>
    <col min="22" max="24" width="47" style="5" hidden="1" customWidth="1"/>
    <col min="25" max="27" width="49.42578125" style="4" hidden="1" customWidth="1"/>
    <col min="28" max="30" width="47" style="5" hidden="1" customWidth="1"/>
    <col min="31" max="16384" width="9.140625" style="2"/>
  </cols>
  <sheetData>
    <row r="2" spans="1:18" customFormat="1" ht="18" x14ac:dyDescent="0.25">
      <c r="A2" s="26" t="s">
        <v>0</v>
      </c>
      <c r="B2" s="26"/>
      <c r="C2" s="26"/>
      <c r="D2" s="26"/>
      <c r="E2" s="26"/>
    </row>
    <row r="3" spans="1:18" customFormat="1" ht="48" customHeight="1" x14ac:dyDescent="0.25">
      <c r="A3" s="23" t="s">
        <v>64</v>
      </c>
      <c r="B3" s="23"/>
      <c r="C3" s="23"/>
      <c r="D3" s="23"/>
      <c r="E3" s="23"/>
    </row>
    <row r="4" spans="1:18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8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</row>
    <row r="6" spans="1:18" customFormat="1" ht="15" x14ac:dyDescent="0.25">
      <c r="A6" s="25" t="s">
        <v>6</v>
      </c>
      <c r="B6" s="25"/>
      <c r="C6" s="25"/>
      <c r="D6" s="25"/>
      <c r="E6" s="25"/>
      <c r="Q6" s="10"/>
      <c r="R6" s="3" t="s">
        <v>6</v>
      </c>
    </row>
    <row r="7" spans="1:18" customFormat="1" ht="22.5" x14ac:dyDescent="0.25">
      <c r="A7" s="11">
        <f>IF(G7&lt;&gt;"",COUNTA(G$1:G7),"")</f>
        <v>1</v>
      </c>
      <c r="B7" s="12" t="s">
        <v>7</v>
      </c>
      <c r="C7" s="13" t="s">
        <v>8</v>
      </c>
      <c r="D7" s="14" t="s">
        <v>9</v>
      </c>
      <c r="E7" s="15">
        <v>17</v>
      </c>
      <c r="G7" s="2" t="s">
        <v>10</v>
      </c>
      <c r="Q7" s="10"/>
    </row>
    <row r="8" spans="1:18" customFormat="1" ht="22.5" x14ac:dyDescent="0.25">
      <c r="A8" s="11">
        <f>IF(G8&lt;&gt;"",COUNTA(G$1:G8),"")</f>
        <v>2</v>
      </c>
      <c r="B8" s="12" t="s">
        <v>11</v>
      </c>
      <c r="C8" s="13" t="s">
        <v>12</v>
      </c>
      <c r="D8" s="14" t="s">
        <v>9</v>
      </c>
      <c r="E8" s="16">
        <v>2</v>
      </c>
      <c r="G8" s="2" t="s">
        <v>10</v>
      </c>
      <c r="Q8" s="10"/>
    </row>
    <row r="9" spans="1:18" customFormat="1" ht="33.75" x14ac:dyDescent="0.25">
      <c r="A9" s="11">
        <f>IF(G9&lt;&gt;"",COUNTA(G$1:G9),"")</f>
        <v>3</v>
      </c>
      <c r="B9" s="12" t="s">
        <v>13</v>
      </c>
      <c r="C9" s="13" t="s">
        <v>14</v>
      </c>
      <c r="D9" s="14" t="s">
        <v>15</v>
      </c>
      <c r="E9" s="15">
        <v>65.3</v>
      </c>
      <c r="G9" s="2" t="s">
        <v>10</v>
      </c>
      <c r="Q9" s="10"/>
    </row>
    <row r="10" spans="1:18" customFormat="1" ht="33.75" x14ac:dyDescent="0.25">
      <c r="A10" s="11">
        <f>IF(G10&lt;&gt;"",COUNTA(G$1:G10),"")</f>
        <v>4</v>
      </c>
      <c r="B10" s="12" t="s">
        <v>16</v>
      </c>
      <c r="C10" s="13" t="s">
        <v>17</v>
      </c>
      <c r="D10" s="14" t="s">
        <v>15</v>
      </c>
      <c r="E10" s="15">
        <v>2.5</v>
      </c>
      <c r="G10" s="2" t="s">
        <v>10</v>
      </c>
      <c r="Q10" s="10"/>
    </row>
    <row r="11" spans="1:18" customFormat="1" ht="15" x14ac:dyDescent="0.25">
      <c r="A11" s="11">
        <f>IF(G11&lt;&gt;"",COUNTA(G$1:G11),"")</f>
        <v>5</v>
      </c>
      <c r="B11" s="12" t="s">
        <v>18</v>
      </c>
      <c r="C11" s="13" t="s">
        <v>19</v>
      </c>
      <c r="D11" s="14" t="s">
        <v>15</v>
      </c>
      <c r="E11" s="17">
        <v>2.875</v>
      </c>
      <c r="G11" s="2" t="s">
        <v>10</v>
      </c>
      <c r="Q11" s="10"/>
    </row>
    <row r="12" spans="1:18" customFormat="1" ht="15" x14ac:dyDescent="0.25">
      <c r="A12" s="25" t="s">
        <v>20</v>
      </c>
      <c r="B12" s="25"/>
      <c r="C12" s="25"/>
      <c r="D12" s="25"/>
      <c r="E12" s="25"/>
      <c r="Q12" s="10"/>
      <c r="R12" s="3" t="s">
        <v>20</v>
      </c>
    </row>
    <row r="13" spans="1:18" customFormat="1" ht="15" x14ac:dyDescent="0.25">
      <c r="A13" s="11">
        <f>IF(G13&lt;&gt;"",COUNTA(G$1:G13),"")</f>
        <v>6</v>
      </c>
      <c r="B13" s="12" t="s">
        <v>21</v>
      </c>
      <c r="C13" s="13" t="s">
        <v>22</v>
      </c>
      <c r="D13" s="14" t="s">
        <v>15</v>
      </c>
      <c r="E13" s="18">
        <v>65.3</v>
      </c>
      <c r="G13" s="2" t="s">
        <v>10</v>
      </c>
      <c r="Q13" s="10"/>
    </row>
    <row r="14" spans="1:18" customFormat="1" ht="22.5" x14ac:dyDescent="0.25">
      <c r="A14" s="11">
        <f>IF(G14&lt;&gt;"",COUNTA(G$1:G14),"")</f>
        <v>7</v>
      </c>
      <c r="B14" s="12" t="s">
        <v>23</v>
      </c>
      <c r="C14" s="13" t="s">
        <v>24</v>
      </c>
      <c r="D14" s="14" t="s">
        <v>9</v>
      </c>
      <c r="E14" s="15">
        <v>17</v>
      </c>
      <c r="G14" s="2" t="s">
        <v>10</v>
      </c>
      <c r="Q14" s="10"/>
    </row>
    <row r="15" spans="1:18" customFormat="1" ht="15" x14ac:dyDescent="0.25">
      <c r="A15" s="11">
        <f>IF(G15&lt;&gt;"",COUNTA(G$1:G15),"")</f>
        <v>8</v>
      </c>
      <c r="B15" s="12" t="s">
        <v>25</v>
      </c>
      <c r="C15" s="13" t="s">
        <v>26</v>
      </c>
      <c r="D15" s="14" t="s">
        <v>9</v>
      </c>
      <c r="E15" s="16">
        <v>17</v>
      </c>
      <c r="G15" s="2" t="s">
        <v>10</v>
      </c>
      <c r="Q15" s="10"/>
    </row>
    <row r="16" spans="1:18" customFormat="1" ht="15" x14ac:dyDescent="0.25">
      <c r="A16" s="11">
        <f>IF(G16&lt;&gt;"",COUNTA(G$1:G16),"")</f>
        <v>9</v>
      </c>
      <c r="B16" s="12" t="s">
        <v>27</v>
      </c>
      <c r="C16" s="13" t="s">
        <v>28</v>
      </c>
      <c r="D16" s="14" t="s">
        <v>9</v>
      </c>
      <c r="E16" s="16">
        <v>2</v>
      </c>
      <c r="G16" s="2" t="s">
        <v>10</v>
      </c>
      <c r="Q16" s="10"/>
    </row>
    <row r="17" spans="1:17" customFormat="1" ht="15" x14ac:dyDescent="0.25">
      <c r="A17" s="11">
        <f>IF(G17&lt;&gt;"",COUNTA(G$1:G17),"")</f>
        <v>10</v>
      </c>
      <c r="B17" s="12" t="s">
        <v>29</v>
      </c>
      <c r="C17" s="13" t="s">
        <v>30</v>
      </c>
      <c r="D17" s="14" t="s">
        <v>9</v>
      </c>
      <c r="E17" s="16">
        <v>2</v>
      </c>
      <c r="G17" s="2" t="s">
        <v>10</v>
      </c>
      <c r="Q17" s="10"/>
    </row>
    <row r="18" spans="1:17" customFormat="1" ht="22.5" x14ac:dyDescent="0.25">
      <c r="A18" s="11">
        <f>IF(G18&lt;&gt;"",COUNTA(G$1:G18),"")</f>
        <v>11</v>
      </c>
      <c r="B18" s="12" t="s">
        <v>31</v>
      </c>
      <c r="C18" s="13" t="s">
        <v>32</v>
      </c>
      <c r="D18" s="14" t="s">
        <v>15</v>
      </c>
      <c r="E18" s="15">
        <v>0.48</v>
      </c>
      <c r="G18" s="2" t="s">
        <v>10</v>
      </c>
      <c r="Q18" s="10"/>
    </row>
    <row r="19" spans="1:17" customFormat="1" ht="15" x14ac:dyDescent="0.25">
      <c r="A19" s="11">
        <f>IF(G19&lt;&gt;"",COUNTA(G$1:G19),"")</f>
        <v>12</v>
      </c>
      <c r="B19" s="12" t="s">
        <v>33</v>
      </c>
      <c r="C19" s="13" t="s">
        <v>34</v>
      </c>
      <c r="D19" s="14" t="s">
        <v>35</v>
      </c>
      <c r="E19" s="19">
        <v>0.11808</v>
      </c>
      <c r="G19" s="2" t="s">
        <v>10</v>
      </c>
      <c r="Q19" s="10"/>
    </row>
    <row r="20" spans="1:17" customFormat="1" ht="15" x14ac:dyDescent="0.25">
      <c r="A20" s="11">
        <f>IF(G20&lt;&gt;"",COUNTA(G$1:G20),"")</f>
        <v>13</v>
      </c>
      <c r="B20" s="12" t="s">
        <v>36</v>
      </c>
      <c r="C20" s="13" t="s">
        <v>37</v>
      </c>
      <c r="D20" s="14" t="s">
        <v>15</v>
      </c>
      <c r="E20" s="15">
        <v>65.3</v>
      </c>
      <c r="G20" s="2" t="s">
        <v>10</v>
      </c>
      <c r="Q20" s="10"/>
    </row>
    <row r="21" spans="1:17" customFormat="1" ht="15" x14ac:dyDescent="0.25">
      <c r="A21" s="11">
        <f>IF(G21&lt;&gt;"",COUNTA(G$1:G21),"")</f>
        <v>14</v>
      </c>
      <c r="B21" s="12" t="s">
        <v>38</v>
      </c>
      <c r="C21" s="13" t="s">
        <v>39</v>
      </c>
      <c r="D21" s="14" t="s">
        <v>40</v>
      </c>
      <c r="E21" s="20">
        <v>13.06</v>
      </c>
      <c r="G21" s="2" t="s">
        <v>10</v>
      </c>
      <c r="Q21" s="10"/>
    </row>
    <row r="22" spans="1:17" customFormat="1" ht="33.75" x14ac:dyDescent="0.25">
      <c r="A22" s="11">
        <f>IF(G22&lt;&gt;"",COUNTA(G$1:G22),"")</f>
        <v>15</v>
      </c>
      <c r="B22" s="12" t="s">
        <v>41</v>
      </c>
      <c r="C22" s="13" t="s">
        <v>42</v>
      </c>
      <c r="D22" s="14" t="s">
        <v>15</v>
      </c>
      <c r="E22" s="15">
        <v>65.3</v>
      </c>
      <c r="G22" s="2" t="s">
        <v>10</v>
      </c>
      <c r="Q22" s="10"/>
    </row>
    <row r="23" spans="1:17" customFormat="1" ht="15" x14ac:dyDescent="0.25">
      <c r="A23" s="11">
        <f>IF(G23&lt;&gt;"",COUNTA(G$1:G23),"")</f>
        <v>16</v>
      </c>
      <c r="B23" s="12" t="s">
        <v>43</v>
      </c>
      <c r="C23" s="13" t="s">
        <v>44</v>
      </c>
      <c r="D23" s="14" t="s">
        <v>35</v>
      </c>
      <c r="E23" s="18">
        <v>65.3</v>
      </c>
      <c r="G23" s="2" t="s">
        <v>10</v>
      </c>
      <c r="Q23" s="10"/>
    </row>
    <row r="24" spans="1:17" customFormat="1" ht="33.75" x14ac:dyDescent="0.25">
      <c r="A24" s="11">
        <f>IF(G24&lt;&gt;"",COUNTA(G$1:G24),"")</f>
        <v>17</v>
      </c>
      <c r="B24" s="12" t="s">
        <v>45</v>
      </c>
      <c r="C24" s="13" t="s">
        <v>46</v>
      </c>
      <c r="D24" s="14" t="s">
        <v>15</v>
      </c>
      <c r="E24" s="15">
        <v>33.51</v>
      </c>
      <c r="G24" s="2" t="s">
        <v>10</v>
      </c>
      <c r="Q24" s="10"/>
    </row>
    <row r="25" spans="1:17" customFormat="1" ht="15" x14ac:dyDescent="0.25">
      <c r="A25" s="11">
        <f>IF(G25&lt;&gt;"",COUNTA(G$1:G25),"")</f>
        <v>18</v>
      </c>
      <c r="B25" s="12" t="s">
        <v>47</v>
      </c>
      <c r="C25" s="13" t="s">
        <v>48</v>
      </c>
      <c r="D25" s="14" t="s">
        <v>40</v>
      </c>
      <c r="E25" s="21">
        <v>5.3616000000000001</v>
      </c>
      <c r="G25" s="2" t="s">
        <v>10</v>
      </c>
      <c r="Q25" s="10"/>
    </row>
    <row r="26" spans="1:17" customFormat="1" ht="15" x14ac:dyDescent="0.25">
      <c r="A26" s="11">
        <f>IF(G26&lt;&gt;"",COUNTA(G$1:G26),"")</f>
        <v>19</v>
      </c>
      <c r="B26" s="12" t="s">
        <v>49</v>
      </c>
      <c r="C26" s="13" t="s">
        <v>50</v>
      </c>
      <c r="D26" s="14" t="s">
        <v>35</v>
      </c>
      <c r="E26" s="17">
        <v>16.754999999999999</v>
      </c>
      <c r="G26" s="2" t="s">
        <v>10</v>
      </c>
      <c r="Q26" s="10"/>
    </row>
    <row r="27" spans="1:17" customFormat="1" ht="33.75" x14ac:dyDescent="0.25">
      <c r="A27" s="11">
        <f>IF(G27&lt;&gt;"",COUNTA(G$1:G27),"")</f>
        <v>20</v>
      </c>
      <c r="B27" s="12" t="s">
        <v>51</v>
      </c>
      <c r="C27" s="13" t="s">
        <v>52</v>
      </c>
      <c r="D27" s="14" t="s">
        <v>15</v>
      </c>
      <c r="E27" s="15">
        <v>31.79</v>
      </c>
      <c r="G27" s="2" t="s">
        <v>10</v>
      </c>
      <c r="Q27" s="10"/>
    </row>
    <row r="28" spans="1:17" customFormat="1" ht="15" x14ac:dyDescent="0.25">
      <c r="A28" s="11">
        <f>IF(G28&lt;&gt;"",COUNTA(G$1:G28),"")</f>
        <v>21</v>
      </c>
      <c r="B28" s="12" t="s">
        <v>53</v>
      </c>
      <c r="C28" s="13" t="s">
        <v>48</v>
      </c>
      <c r="D28" s="14" t="s">
        <v>40</v>
      </c>
      <c r="E28" s="19">
        <v>5.0846400000000003</v>
      </c>
      <c r="G28" s="2" t="s">
        <v>10</v>
      </c>
      <c r="Q28" s="10"/>
    </row>
    <row r="29" spans="1:17" customFormat="1" ht="15" x14ac:dyDescent="0.25">
      <c r="A29" s="11">
        <f>IF(G29&lt;&gt;"",COUNTA(G$1:G29),"")</f>
        <v>22</v>
      </c>
      <c r="B29" s="12" t="s">
        <v>54</v>
      </c>
      <c r="C29" s="13" t="s">
        <v>55</v>
      </c>
      <c r="D29" s="14" t="s">
        <v>35</v>
      </c>
      <c r="E29" s="17">
        <v>15.895</v>
      </c>
      <c r="G29" s="2" t="s">
        <v>10</v>
      </c>
      <c r="Q29" s="10"/>
    </row>
    <row r="30" spans="1:17" customFormat="1" ht="15" x14ac:dyDescent="0.25">
      <c r="A30" s="11">
        <f>IF(G30&lt;&gt;"",COUNTA(G$1:G30),"")</f>
        <v>23</v>
      </c>
      <c r="B30" s="12" t="s">
        <v>56</v>
      </c>
      <c r="C30" s="13" t="s">
        <v>57</v>
      </c>
      <c r="D30" s="14" t="s">
        <v>15</v>
      </c>
      <c r="E30" s="15">
        <v>65.3</v>
      </c>
      <c r="G30" s="2" t="s">
        <v>10</v>
      </c>
      <c r="Q30" s="10"/>
    </row>
    <row r="31" spans="1:17" customFormat="1" ht="15" x14ac:dyDescent="0.25">
      <c r="A31" s="11">
        <f>IF(G31&lt;&gt;"",COUNTA(G$1:G31),"")</f>
        <v>24</v>
      </c>
      <c r="B31" s="12" t="s">
        <v>58</v>
      </c>
      <c r="C31" s="13" t="s">
        <v>48</v>
      </c>
      <c r="D31" s="14" t="s">
        <v>40</v>
      </c>
      <c r="E31" s="21">
        <v>6.7259000000000002</v>
      </c>
      <c r="G31" s="2" t="s">
        <v>10</v>
      </c>
      <c r="Q31" s="10"/>
    </row>
    <row r="32" spans="1:17" customFormat="1" ht="22.5" x14ac:dyDescent="0.25">
      <c r="A32" s="11">
        <f>IF(G32&lt;&gt;"",COUNTA(G$1:G32),"")</f>
        <v>25</v>
      </c>
      <c r="B32" s="12" t="s">
        <v>59</v>
      </c>
      <c r="C32" s="13" t="s">
        <v>60</v>
      </c>
      <c r="D32" s="14" t="s">
        <v>15</v>
      </c>
      <c r="E32" s="15">
        <v>65.3</v>
      </c>
      <c r="G32" s="2" t="s">
        <v>10</v>
      </c>
      <c r="Q32" s="10"/>
    </row>
    <row r="33" spans="1:17" customFormat="1" ht="15" x14ac:dyDescent="0.25">
      <c r="A33" s="11">
        <f>IF(G33&lt;&gt;"",COUNTA(G$1:G33),"")</f>
        <v>26</v>
      </c>
      <c r="B33" s="12" t="s">
        <v>61</v>
      </c>
      <c r="C33" s="13" t="s">
        <v>62</v>
      </c>
      <c r="D33" s="14" t="s">
        <v>35</v>
      </c>
      <c r="E33" s="17">
        <v>5.2240000000000002</v>
      </c>
      <c r="G33" s="2" t="s">
        <v>10</v>
      </c>
      <c r="Q33" s="10"/>
    </row>
    <row r="34" spans="1:17" customFormat="1" ht="39" customHeight="1" x14ac:dyDescent="0.25">
      <c r="A34" s="24" t="s">
        <v>63</v>
      </c>
      <c r="B34" s="24"/>
      <c r="C34" s="24"/>
      <c r="D34" s="24"/>
      <c r="E34" s="24"/>
    </row>
    <row r="36" spans="1:17" customFormat="1" ht="15" x14ac:dyDescent="0.25">
      <c r="B36" s="22"/>
      <c r="D36" s="22"/>
    </row>
  </sheetData>
  <mergeCells count="5">
    <mergeCell ref="A3:E3"/>
    <mergeCell ref="A34:E34"/>
    <mergeCell ref="A12:E12"/>
    <mergeCell ref="A2:E2"/>
    <mergeCell ref="A6:E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7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Ремонтные работы потолка в </vt:lpstr>
      <vt:lpstr>'ЛСР Ремонтные работы потолка в '!Заголовки_для_печати</vt:lpstr>
      <vt:lpstr>'ЛСР Ремонтные работы потолка в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Новолокин Михаил</cp:lastModifiedBy>
  <cp:lastPrinted>2026-07-09T16:48:49Z</cp:lastPrinted>
  <dcterms:created xsi:type="dcterms:W3CDTF">2020-09-30T08:50:27Z</dcterms:created>
  <dcterms:modified xsi:type="dcterms:W3CDTF">2026-07-10T13:28:40Z</dcterms:modified>
</cp:coreProperties>
</file>