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petrova\Desktop\15МЛН\Лестница\"/>
    </mc:Choice>
  </mc:AlternateContent>
  <bookViews>
    <workbookView xWindow="28680" yWindow="-120" windowWidth="29040" windowHeight="15720"/>
  </bookViews>
  <sheets>
    <sheet name="Лист1" sheetId="1" r:id="rId1"/>
  </sheets>
  <definedNames>
    <definedName name="_xlnm.Print_Area" localSheetId="0">Лист1!$A$2:$N$26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N7" i="1" s="1"/>
  <c r="N8" i="1" s="1"/>
  <c r="L7" i="1"/>
  <c r="J7" i="1" s="1"/>
  <c r="K7" i="1" s="1"/>
</calcChain>
</file>

<file path=xl/sharedStrings.xml><?xml version="1.0" encoding="utf-8"?>
<sst xmlns="http://schemas.openxmlformats.org/spreadsheetml/2006/main" count="33" uniqueCount="32">
  <si>
    <t>№</t>
  </si>
  <si>
    <t>Наименование товара, услуги (работы)</t>
  </si>
  <si>
    <t>Единица измерения</t>
  </si>
  <si>
    <t>Среднеквадр. отклонение</t>
  </si>
  <si>
    <t>Коэффициент вариации (%)</t>
  </si>
  <si>
    <t>Цена за единицу (руб.)</t>
  </si>
  <si>
    <t>ОКПД2</t>
  </si>
  <si>
    <t>.</t>
  </si>
  <si>
    <t>Предмет договора</t>
  </si>
  <si>
    <t>Цена за единицу (руб.)*</t>
  </si>
  <si>
    <t>Средняя цена, руб.</t>
  </si>
  <si>
    <t xml:space="preserve">Средняя арифметическая цена за единицу    </t>
  </si>
  <si>
    <t xml:space="preserve">&lt;ц&gt; </t>
  </si>
  <si>
    <t xml:space="preserve">Исполнитель Заказчика:                                                                                                                                             </t>
  </si>
  <si>
    <t xml:space="preserve">Контактный телефон: 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</si>
  <si>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договора, цены договораа, заключаемого с единственным поставщиком (подрядчиком, исполнителем).
Расчет выполнен в соответствии с Методическими рекомендациями, утвержденными приказом МЭР РФ от 02.10.2013 №567</t>
  </si>
  <si>
    <t>Используемый метод определения НМЦД 
с обоснованием:</t>
  </si>
  <si>
    <t>ОБОСНОВАНИЕ НАЧАЛЬНОЙ (МАКСИМАЛЬНОЙ) ЦЕНЫ ДОГОВОРА</t>
  </si>
  <si>
    <t xml:space="preserve">Кол-во </t>
  </si>
  <si>
    <t>Начальная (максимальная) цена договора, руб.</t>
  </si>
  <si>
    <t xml:space="preserve">Специалист по закупкам </t>
  </si>
  <si>
    <t>Начальная (максимальная) цена, руб</t>
  </si>
  <si>
    <t>усл. ед.</t>
  </si>
  <si>
    <t>Источник № 1, руб./ед.изм.</t>
  </si>
  <si>
    <t>Источник № 2, руб./ед.изм.</t>
  </si>
  <si>
    <t>Источник № 3, руб./ед.изм.</t>
  </si>
  <si>
    <t>Дата: 31.08.2026</t>
  </si>
  <si>
    <t xml:space="preserve">43.34.10.130 </t>
  </si>
  <si>
    <t>Приложение № 3
к извещению и документации о проведении
запроса котировок в электронной форме</t>
  </si>
  <si>
    <r>
      <t>Начальная максимальная рассчитана методом сопостовимых рыночных цен (анализа рынка) на основании 3 (трех) коммерческих предложений, предоставденных организациями, деятельность которых соответствует требованиям, устанавливаемым в соответствии с законом Российской Федерации к лицам, осуществляющим поставку товаров, являющимися предметом торгов</t>
    </r>
    <r>
      <rPr>
        <b/>
        <i/>
        <sz val="11"/>
        <color rgb="FF0000FF"/>
        <rFont val="Times New Roman"/>
        <family val="1"/>
        <charset val="204"/>
      </rPr>
      <t xml:space="preserve">. </t>
    </r>
    <r>
      <rPr>
        <b/>
        <i/>
        <sz val="11"/>
        <color theme="1"/>
        <rFont val="Times New Roman"/>
        <family val="1"/>
        <charset val="204"/>
      </rPr>
      <t>Начальная (максимальная) цена договора составляет 371 158(триста семьдесят одна тысяча сто пятьдесят восемь) рублей 67 копеек.</t>
    </r>
  </si>
  <si>
    <t>Выполнение работ по ремонту и окрашиванию наружной металлической пожарной (эвакуационной) лестницы.</t>
  </si>
  <si>
    <t>Ремонт и окрашивание наружной металлической пожарной (эвакуационной) лестницы площадью 285,3 м²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</si>
</sst>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00000"/>
    <numFmt numFmtId="166" formatCode="0.00000000"/>
    <numFmt numFmtId="167" formatCode="0.00000000000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rlito"/>
    </font>
    <font>
      <b/>
      <i/>
      <sz val="11"/>
      <color rgb="FF0000FF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</borders>
  <cellStyleXfs count="4">
    <xf numFmtId="0" fontId="0" fillId="0" borderId="0" applyAlignment="0"/>
    <xf numFmtId="0" fontId="1" fillId="0" borderId="0" applyAlignment="0"/>
    <xf numFmtId="0" fontId="8" fillId="0" borderId="0" applyNumberFormat="0" applyFill="0" applyBorder="0" applyAlignment="0" applyProtection="0"/>
    <xf numFmtId="0" fontId="11" fillId="0" borderId="2"/>
  </cellStyleXfs>
  <cellXfs count="70">
    <xf numFmtId="0" fontId="0" fillId="0" borderId="2" xfId="0" applyBorder="1"/>
    <xf numFmtId="0" fontId="2" fillId="0" borderId="0" xfId="0" applyFont="1"/>
    <xf numFmtId="2" fontId="2" fillId="0" borderId="0" xfId="0" applyNumberFormat="1" applyFont="1"/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/>
    </xf>
    <xf numFmtId="0" fontId="6" fillId="0" borderId="0" xfId="0" applyFont="1"/>
    <xf numFmtId="0" fontId="6" fillId="0" borderId="2" xfId="0" applyFont="1" applyBorder="1"/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9" fillId="0" borderId="0" xfId="0" applyFont="1"/>
    <xf numFmtId="14" fontId="9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/>
    </xf>
    <xf numFmtId="4" fontId="2" fillId="0" borderId="2" xfId="0" applyNumberFormat="1" applyFont="1" applyBorder="1"/>
    <xf numFmtId="2" fontId="2" fillId="0" borderId="2" xfId="0" applyNumberFormat="1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horizontal="left" vertical="center" wrapText="1"/>
    </xf>
    <xf numFmtId="0" fontId="9" fillId="0" borderId="0" xfId="0" applyFont="1" applyAlignment="1"/>
    <xf numFmtId="49" fontId="9" fillId="0" borderId="0" xfId="0" applyNumberFormat="1" applyFont="1" applyAlignment="1"/>
    <xf numFmtId="164" fontId="2" fillId="0" borderId="0" xfId="0" applyNumberFormat="1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167" fontId="2" fillId="0" borderId="0" xfId="0" applyNumberFormat="1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2" fontId="3" fillId="0" borderId="3" xfId="1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14" fillId="2" borderId="1" xfId="3" applyNumberFormat="1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0" fillId="0" borderId="2" xfId="3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2" fontId="3" fillId="0" borderId="3" xfId="1" applyNumberFormat="1" applyFont="1" applyBorder="1" applyAlignment="1">
      <alignment horizontal="center" vertical="center" wrapText="1"/>
    </xf>
    <xf numFmtId="2" fontId="3" fillId="0" borderId="4" xfId="1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2" fontId="2" fillId="0" borderId="4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">
    <cellStyle name="Normal" xfId="3"/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175260</xdr:colOff>
      <xdr:row>5</xdr:row>
      <xdr:rowOff>205740</xdr:rowOff>
    </xdr:from>
    <xdr:to>
      <xdr:col>10</xdr:col>
      <xdr:colOff>929640</xdr:colOff>
      <xdr:row>5</xdr:row>
      <xdr:rowOff>601980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4880" y="5036820"/>
          <a:ext cx="754380" cy="396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152400</xdr:colOff>
      <xdr:row>5</xdr:row>
      <xdr:rowOff>182880</xdr:rowOff>
    </xdr:from>
    <xdr:to>
      <xdr:col>9</xdr:col>
      <xdr:colOff>1021080</xdr:colOff>
      <xdr:row>5</xdr:row>
      <xdr:rowOff>632460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94720" y="5013960"/>
          <a:ext cx="86868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4"/>
  <sheetViews>
    <sheetView tabSelected="1" zoomScaleNormal="100" zoomScaleSheetLayoutView="100" workbookViewId="0">
      <selection activeCell="B7" sqref="B7:C7"/>
    </sheetView>
  </sheetViews>
  <sheetFormatPr defaultColWidth="9.109375" defaultRowHeight="13.8"/>
  <cols>
    <col min="1" max="1" width="7.88671875" style="1" customWidth="1"/>
    <col min="2" max="2" width="20.88671875" style="1" customWidth="1"/>
    <col min="3" max="3" width="19.109375" style="1" customWidth="1"/>
    <col min="4" max="4" width="18.88671875" style="1" customWidth="1"/>
    <col min="5" max="5" width="11.6640625" style="1" customWidth="1"/>
    <col min="6" max="6" width="9.33203125" style="1" customWidth="1"/>
    <col min="7" max="7" width="17.44140625" style="1" customWidth="1"/>
    <col min="8" max="9" width="17.44140625" style="2" customWidth="1"/>
    <col min="10" max="10" width="18.33203125" style="3" customWidth="1"/>
    <col min="11" max="11" width="15.33203125" style="3" customWidth="1"/>
    <col min="12" max="12" width="19.44140625" style="2" customWidth="1"/>
    <col min="13" max="13" width="13" style="2" customWidth="1"/>
    <col min="14" max="14" width="23.33203125" style="2" customWidth="1"/>
    <col min="15" max="254" width="9.109375" style="1"/>
    <col min="255" max="16384" width="9.109375" style="4"/>
  </cols>
  <sheetData>
    <row r="1" spans="1:254" s="32" customFormat="1" ht="47.25" customHeight="1">
      <c r="J1" s="58" t="s">
        <v>28</v>
      </c>
      <c r="K1" s="59"/>
      <c r="L1" s="59"/>
      <c r="M1" s="59"/>
      <c r="N1" s="59"/>
      <c r="O1" s="59"/>
    </row>
    <row r="2" spans="1:254" ht="25.5" customHeight="1">
      <c r="A2" s="69" t="s">
        <v>17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</row>
    <row r="3" spans="1:254" ht="30" customHeight="1">
      <c r="A3" s="50" t="s">
        <v>8</v>
      </c>
      <c r="B3" s="50"/>
      <c r="C3" s="54" t="s">
        <v>30</v>
      </c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ht="51.75" customHeight="1">
      <c r="A4" s="50" t="s">
        <v>16</v>
      </c>
      <c r="B4" s="50"/>
      <c r="C4" s="55" t="s">
        <v>15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</row>
    <row r="5" spans="1:254" ht="66" customHeight="1">
      <c r="A5" s="50" t="s">
        <v>0</v>
      </c>
      <c r="B5" s="50" t="s">
        <v>1</v>
      </c>
      <c r="C5" s="50"/>
      <c r="D5" s="48" t="s">
        <v>6</v>
      </c>
      <c r="E5" s="50" t="s">
        <v>2</v>
      </c>
      <c r="F5" s="56" t="s">
        <v>18</v>
      </c>
      <c r="G5" s="31" t="s">
        <v>23</v>
      </c>
      <c r="H5" s="43" t="s">
        <v>24</v>
      </c>
      <c r="I5" s="43" t="s">
        <v>25</v>
      </c>
      <c r="J5" s="5" t="s">
        <v>3</v>
      </c>
      <c r="K5" s="5" t="s">
        <v>4</v>
      </c>
      <c r="L5" s="5" t="s">
        <v>11</v>
      </c>
      <c r="M5" s="52" t="s">
        <v>10</v>
      </c>
      <c r="N5" s="57" t="s">
        <v>21</v>
      </c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</row>
    <row r="6" spans="1:254" ht="54" customHeight="1" thickBot="1">
      <c r="A6" s="48"/>
      <c r="B6" s="48"/>
      <c r="C6" s="48"/>
      <c r="D6" s="49"/>
      <c r="E6" s="48"/>
      <c r="F6" s="57"/>
      <c r="G6" s="35" t="s">
        <v>9</v>
      </c>
      <c r="H6" s="35" t="s">
        <v>5</v>
      </c>
      <c r="I6" s="35" t="s">
        <v>5</v>
      </c>
      <c r="J6" s="37"/>
      <c r="K6" s="37"/>
      <c r="L6" s="37" t="s">
        <v>12</v>
      </c>
      <c r="M6" s="53"/>
      <c r="N6" s="68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</row>
    <row r="7" spans="1:254" ht="57.75" customHeight="1" thickBot="1">
      <c r="A7" s="34">
        <v>1</v>
      </c>
      <c r="B7" s="50" t="s">
        <v>31</v>
      </c>
      <c r="C7" s="50"/>
      <c r="D7" s="44" t="s">
        <v>27</v>
      </c>
      <c r="E7" s="34" t="s">
        <v>22</v>
      </c>
      <c r="F7" s="38">
        <v>1</v>
      </c>
      <c r="G7" s="39">
        <v>325476</v>
      </c>
      <c r="H7" s="39">
        <v>413000</v>
      </c>
      <c r="I7" s="39">
        <v>375000</v>
      </c>
      <c r="J7" s="40">
        <f t="shared" ref="J7" si="0">SQRT(((SUM((POWER(G7-L7,2)),(POWER(H7-L7,2)),(POWER(I7-L7,2)))/(COLUMNS(G7:I7)-1))))</f>
        <v>43888.261817179926</v>
      </c>
      <c r="K7" s="36">
        <f t="shared" ref="K7" si="1">J7/L7*100</f>
        <v>11.824663077743908</v>
      </c>
      <c r="L7" s="41">
        <f t="shared" ref="L7" si="2">AVERAGE(G7,H7,I7)</f>
        <v>371158.66666666669</v>
      </c>
      <c r="M7" s="41">
        <f t="shared" ref="M7" si="3">(G7+H7+I7)/3</f>
        <v>371158.66666666669</v>
      </c>
      <c r="N7" s="41">
        <f t="shared" ref="N7" si="4">M7*F7</f>
        <v>371158.66666666669</v>
      </c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</row>
    <row r="8" spans="1:254" s="14" customFormat="1" ht="15.6" customHeight="1">
      <c r="A8" s="51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33"/>
      <c r="N8" s="42">
        <f>SUM(N7:N7)</f>
        <v>371158.66666666669</v>
      </c>
      <c r="O8" s="13"/>
    </row>
    <row r="9" spans="1:254" ht="57.75" customHeight="1">
      <c r="A9" s="60" t="s">
        <v>29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" customHeight="1">
      <c r="A10" s="62"/>
      <c r="B10" s="62"/>
      <c r="C10" s="62"/>
      <c r="D10" s="63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" customHeight="1">
      <c r="A11" s="15"/>
      <c r="B11" s="15"/>
      <c r="C11" s="15"/>
      <c r="D11" s="16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" customHeight="1">
      <c r="A12" s="47"/>
      <c r="B12" s="47"/>
      <c r="C12" s="47"/>
      <c r="D12" s="47"/>
      <c r="E12" s="47"/>
      <c r="F12" s="47"/>
      <c r="G12" s="47"/>
      <c r="H12" s="47"/>
      <c r="I12" s="15"/>
      <c r="J12" s="15"/>
      <c r="K12" s="15"/>
      <c r="L12" s="15"/>
      <c r="M12" s="15"/>
      <c r="N12" s="15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" customHeight="1">
      <c r="A13" s="47"/>
      <c r="B13" s="47"/>
      <c r="C13" s="47"/>
      <c r="D13" s="47"/>
      <c r="E13" s="47"/>
      <c r="F13" s="47"/>
      <c r="G13" s="47"/>
      <c r="H13" s="47"/>
      <c r="I13" s="15"/>
      <c r="J13" s="24"/>
      <c r="K13" s="15"/>
      <c r="L13" s="28"/>
      <c r="M13" s="15"/>
      <c r="N13" s="24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" customHeight="1">
      <c r="A14" s="47"/>
      <c r="B14" s="47"/>
      <c r="C14" s="47"/>
      <c r="D14" s="46"/>
      <c r="E14" s="46"/>
      <c r="F14" s="46"/>
      <c r="G14" s="46"/>
      <c r="H14" s="46"/>
      <c r="I14" s="15"/>
      <c r="J14" s="15"/>
      <c r="K14" s="15"/>
      <c r="L14" s="29"/>
      <c r="M14" s="15"/>
      <c r="N14" s="15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" customHeight="1">
      <c r="A15" s="47"/>
      <c r="B15" s="47"/>
      <c r="C15" s="47"/>
      <c r="D15" s="46"/>
      <c r="E15" s="46"/>
      <c r="F15" s="46"/>
      <c r="G15" s="46"/>
      <c r="H15" s="46"/>
      <c r="I15" s="15"/>
      <c r="J15" s="15"/>
      <c r="K15" s="15"/>
      <c r="L15" s="15"/>
      <c r="M15" s="15"/>
      <c r="N15" s="15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" customHeight="1">
      <c r="A16" s="47"/>
      <c r="B16" s="47"/>
      <c r="C16" s="47"/>
      <c r="D16" s="46"/>
      <c r="E16" s="46"/>
      <c r="F16" s="46"/>
      <c r="G16" s="46"/>
      <c r="H16" s="46"/>
      <c r="I16" s="15"/>
      <c r="J16" s="15"/>
      <c r="K16" s="15"/>
      <c r="L16" s="15"/>
      <c r="M16" s="15"/>
      <c r="N16" s="15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" customHeight="1">
      <c r="A17" s="19"/>
      <c r="B17" s="19"/>
      <c r="C17" s="19"/>
      <c r="D17" s="20"/>
      <c r="E17" s="20"/>
      <c r="F17" s="20"/>
      <c r="G17" s="20"/>
      <c r="H17" s="20"/>
      <c r="I17" s="15"/>
      <c r="J17" s="15"/>
      <c r="K17" s="15"/>
      <c r="L17" s="30"/>
      <c r="M17" s="15"/>
      <c r="N17" s="15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" customHeight="1">
      <c r="A18" s="15"/>
      <c r="B18" s="15"/>
      <c r="C18" s="15"/>
      <c r="D18" s="16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" customHeight="1">
      <c r="A19" s="45" t="s">
        <v>13</v>
      </c>
      <c r="B19" s="45"/>
      <c r="C19" s="45" t="s">
        <v>20</v>
      </c>
      <c r="D19" s="45"/>
      <c r="E19" s="45"/>
      <c r="F19" s="25"/>
      <c r="G19" s="25"/>
      <c r="H19" s="25"/>
      <c r="I19" s="25"/>
      <c r="J19" s="25"/>
      <c r="K19" s="25"/>
      <c r="L19" s="27"/>
      <c r="M19" s="15"/>
      <c r="N19" s="15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" customHeight="1">
      <c r="A20" s="45" t="s">
        <v>14</v>
      </c>
      <c r="B20" s="45"/>
      <c r="C20" s="26"/>
      <c r="D20" s="25"/>
      <c r="E20" s="25"/>
      <c r="F20" s="25"/>
      <c r="G20" s="25"/>
      <c r="H20" s="25"/>
      <c r="I20" s="25"/>
      <c r="J20" s="25"/>
      <c r="K20" s="25"/>
      <c r="L20" s="15"/>
      <c r="M20" s="15"/>
      <c r="N20" s="15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" customHeight="1">
      <c r="A21" s="45" t="s">
        <v>26</v>
      </c>
      <c r="B21" s="45"/>
      <c r="C21" s="18" t="s">
        <v>7</v>
      </c>
      <c r="D21" s="17"/>
      <c r="E21" s="17"/>
      <c r="F21" s="17"/>
      <c r="G21" s="17"/>
      <c r="H21" s="17"/>
      <c r="I21" s="17"/>
      <c r="J21" s="17"/>
      <c r="K21" s="17"/>
      <c r="L21" s="15"/>
      <c r="M21" s="15"/>
      <c r="N21" s="15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" customHeight="1">
      <c r="A22" s="15"/>
      <c r="B22" s="15"/>
      <c r="C22" s="15"/>
      <c r="D22" s="16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21" customHeight="1">
      <c r="A26" s="4"/>
      <c r="B26" s="4"/>
      <c r="C26" s="12"/>
      <c r="D26" s="12"/>
      <c r="E26" s="4"/>
      <c r="F26" s="66"/>
      <c r="G26" s="66"/>
      <c r="H26" s="22"/>
      <c r="I26" s="23"/>
      <c r="J26" s="23"/>
      <c r="K26" s="22"/>
      <c r="L26" s="23"/>
      <c r="M26" s="23"/>
      <c r="N26" s="23"/>
      <c r="O26" s="2"/>
      <c r="P26" s="3"/>
      <c r="Q26" s="3"/>
      <c r="R26" s="3"/>
      <c r="S26" s="2"/>
      <c r="T26" s="2"/>
      <c r="U26" s="3"/>
      <c r="V26" s="3"/>
      <c r="W26" s="3"/>
      <c r="X26" s="3"/>
      <c r="Y26" s="2"/>
      <c r="Z26" s="2"/>
      <c r="AA26" s="2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7.25" customHeight="1">
      <c r="A27" s="6"/>
      <c r="B27" s="6"/>
      <c r="C27" s="11"/>
      <c r="D27" s="11"/>
      <c r="E27" s="4"/>
      <c r="F27" s="67"/>
      <c r="G27" s="67"/>
      <c r="H27" s="4"/>
      <c r="I27" s="21"/>
      <c r="J27" s="4"/>
      <c r="K27" s="4"/>
      <c r="L27" s="4"/>
      <c r="M27" s="4"/>
      <c r="N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31.5" customHeight="1">
      <c r="A28" s="64"/>
      <c r="B28" s="64"/>
      <c r="C28" s="64"/>
      <c r="D28" s="64"/>
      <c r="E28" s="64"/>
      <c r="H28" s="1"/>
      <c r="I28" s="1"/>
      <c r="J28" s="1"/>
      <c r="K28" s="1"/>
      <c r="L28" s="1"/>
      <c r="M28" s="1"/>
      <c r="N28" s="1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24" customHeight="1">
      <c r="A29" s="65"/>
      <c r="B29" s="65"/>
      <c r="C29" s="65"/>
      <c r="D29" s="65"/>
      <c r="E29" s="65"/>
      <c r="H29" s="1"/>
      <c r="I29" s="1"/>
      <c r="J29" s="1"/>
      <c r="K29" s="1"/>
      <c r="L29" s="1"/>
      <c r="M29" s="1"/>
      <c r="N29" s="1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30.75" customHeight="1">
      <c r="A30" s="61"/>
      <c r="B30" s="61"/>
      <c r="C30" s="61"/>
      <c r="D30" s="61"/>
      <c r="E30" s="61"/>
      <c r="H30" s="1"/>
      <c r="I30" s="1"/>
      <c r="J30" s="1"/>
      <c r="K30" s="1"/>
      <c r="L30" s="1"/>
      <c r="M30" s="1"/>
      <c r="N30" s="1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ht="21" customHeight="1">
      <c r="A31" s="61"/>
      <c r="B31" s="61"/>
      <c r="C31" s="61"/>
      <c r="D31" s="61"/>
      <c r="E31" s="61"/>
      <c r="F31" s="8"/>
      <c r="G31" s="7"/>
      <c r="H31" s="1"/>
      <c r="I31" s="1"/>
      <c r="J31" s="7"/>
      <c r="K31" s="1"/>
      <c r="L31" s="1"/>
      <c r="M31" s="1"/>
      <c r="N31" s="1"/>
      <c r="S31" s="7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ht="14.4" customHeight="1">
      <c r="A32" s="9"/>
      <c r="B32" s="9"/>
      <c r="C32" s="9"/>
      <c r="D32" s="9"/>
      <c r="E32" s="9"/>
      <c r="F32" s="7"/>
      <c r="G32" s="7"/>
      <c r="H32" s="7"/>
      <c r="I32" s="7"/>
      <c r="J32" s="7"/>
      <c r="K32" s="7"/>
      <c r="L32" s="7"/>
      <c r="M32" s="7"/>
      <c r="N32" s="7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ht="14.4" customHeight="1">
      <c r="A33" s="10"/>
      <c r="B33" s="10"/>
      <c r="G33" s="2"/>
      <c r="I33" s="3"/>
      <c r="K33" s="2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ht="14.4" customHeight="1">
      <c r="A34" s="10"/>
      <c r="B34" s="10"/>
      <c r="G34" s="2"/>
      <c r="I34" s="3"/>
      <c r="K34" s="2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ht="14.4" customHeight="1">
      <c r="A35" s="10"/>
      <c r="B35" s="10"/>
      <c r="G35" s="2"/>
      <c r="I35" s="3"/>
      <c r="K35" s="2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ht="14.4" customHeight="1">
      <c r="A36" s="10"/>
      <c r="B36" s="10"/>
      <c r="G36" s="2"/>
      <c r="I36" s="3"/>
      <c r="K36" s="2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ht="14.4" customHeight="1">
      <c r="A37" s="10"/>
      <c r="B37" s="10"/>
      <c r="G37" s="2"/>
      <c r="I37" s="3"/>
      <c r="K37" s="2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ht="14.4" customHeight="1">
      <c r="A38" s="10"/>
      <c r="B38" s="10"/>
      <c r="G38" s="2"/>
      <c r="I38" s="3"/>
      <c r="K38" s="2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ht="14.4" customHeight="1">
      <c r="A39" s="10"/>
      <c r="B39" s="10"/>
      <c r="G39" s="2"/>
      <c r="I39" s="3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  <c r="FP39" s="4"/>
      <c r="FQ39" s="4"/>
      <c r="FR39" s="4"/>
      <c r="FS39" s="4"/>
      <c r="FT39" s="4"/>
      <c r="FU39" s="4"/>
      <c r="FV39" s="4"/>
      <c r="FW39" s="4"/>
      <c r="FX39" s="4"/>
      <c r="FY39" s="4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  <c r="GK39" s="4"/>
      <c r="GL39" s="4"/>
      <c r="GM39" s="4"/>
      <c r="GN39" s="4"/>
      <c r="GO39" s="4"/>
      <c r="GP39" s="4"/>
      <c r="GQ39" s="4"/>
      <c r="GR39" s="4"/>
      <c r="GS39" s="4"/>
      <c r="GT39" s="4"/>
      <c r="GU39" s="4"/>
      <c r="GV39" s="4"/>
      <c r="GW39" s="4"/>
      <c r="GX39" s="4"/>
      <c r="GY39" s="4"/>
      <c r="GZ39" s="4"/>
      <c r="HA39" s="4"/>
      <c r="HB39" s="4"/>
      <c r="HC39" s="4"/>
      <c r="HD39" s="4"/>
      <c r="HE39" s="4"/>
      <c r="HF39" s="4"/>
      <c r="HG39" s="4"/>
      <c r="HH39" s="4"/>
      <c r="HI39" s="4"/>
      <c r="HJ39" s="4"/>
      <c r="HK39" s="4"/>
      <c r="HL39" s="4"/>
      <c r="HM39" s="4"/>
      <c r="HN39" s="4"/>
      <c r="HO39" s="4"/>
      <c r="HP39" s="4"/>
      <c r="HQ39" s="4"/>
      <c r="HR39" s="4"/>
      <c r="HS39" s="4"/>
      <c r="HT39" s="4"/>
      <c r="HU39" s="4"/>
      <c r="HV39" s="4"/>
      <c r="HW39" s="4"/>
      <c r="HX39" s="4"/>
      <c r="HY39" s="4"/>
      <c r="HZ39" s="4"/>
      <c r="IA39" s="4"/>
      <c r="IB39" s="4"/>
      <c r="IC39" s="4"/>
      <c r="ID39" s="4"/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</row>
    <row r="40" spans="1:254" ht="14.4" customHeight="1">
      <c r="A40" s="10"/>
      <c r="B40" s="10"/>
      <c r="G40" s="2"/>
      <c r="I40" s="3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</row>
    <row r="41" spans="1:254" ht="14.4" customHeight="1">
      <c r="A41" s="10"/>
      <c r="B41" s="10"/>
      <c r="G41" s="2"/>
      <c r="I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  <c r="FP41" s="4"/>
      <c r="FQ41" s="4"/>
      <c r="FR41" s="4"/>
      <c r="FS41" s="4"/>
      <c r="FT41" s="4"/>
      <c r="FU41" s="4"/>
      <c r="FV41" s="4"/>
      <c r="FW41" s="4"/>
      <c r="FX41" s="4"/>
      <c r="FY41" s="4"/>
      <c r="FZ41" s="4"/>
      <c r="GA41" s="4"/>
      <c r="GB41" s="4"/>
      <c r="GC41" s="4"/>
      <c r="GD41" s="4"/>
      <c r="GE41" s="4"/>
      <c r="GF41" s="4"/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4"/>
      <c r="GW41" s="4"/>
      <c r="GX41" s="4"/>
      <c r="GY41" s="4"/>
      <c r="GZ41" s="4"/>
      <c r="HA41" s="4"/>
      <c r="HB41" s="4"/>
      <c r="HC41" s="4"/>
      <c r="HD41" s="4"/>
      <c r="HE41" s="4"/>
      <c r="HF41" s="4"/>
      <c r="HG41" s="4"/>
      <c r="HH41" s="4"/>
      <c r="HI41" s="4"/>
      <c r="HJ41" s="4"/>
      <c r="HK41" s="4"/>
      <c r="HL41" s="4"/>
      <c r="HM41" s="4"/>
      <c r="HN41" s="4"/>
      <c r="HO41" s="4"/>
      <c r="HP41" s="4"/>
      <c r="HQ41" s="4"/>
      <c r="HR41" s="4"/>
      <c r="HS41" s="4"/>
      <c r="HT41" s="4"/>
      <c r="HU41" s="4"/>
      <c r="HV41" s="4"/>
      <c r="HW41" s="4"/>
      <c r="HX41" s="4"/>
      <c r="HY41" s="4"/>
      <c r="HZ41" s="4"/>
      <c r="IA41" s="4"/>
      <c r="IB41" s="4"/>
      <c r="IC41" s="4"/>
      <c r="ID41" s="4"/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</row>
    <row r="42" spans="1:254" ht="14.4" customHeight="1">
      <c r="A42" s="10"/>
      <c r="B42" s="10"/>
      <c r="G42" s="2"/>
      <c r="I42" s="3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</row>
    <row r="43" spans="1:254" ht="14.4" customHeight="1">
      <c r="A43" s="4"/>
      <c r="B43" s="10"/>
      <c r="C43" s="10"/>
      <c r="D43" s="10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  <c r="FP43" s="4"/>
      <c r="FQ43" s="4"/>
      <c r="FR43" s="4"/>
      <c r="FS43" s="4"/>
      <c r="FT43" s="4"/>
      <c r="FU43" s="4"/>
      <c r="FV43" s="4"/>
      <c r="FW43" s="4"/>
      <c r="FX43" s="4"/>
      <c r="FY43" s="4"/>
      <c r="FZ43" s="4"/>
      <c r="GA43" s="4"/>
      <c r="GB43" s="4"/>
      <c r="GC43" s="4"/>
      <c r="GD43" s="4"/>
      <c r="GE43" s="4"/>
      <c r="GF43" s="4"/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4"/>
      <c r="GW43" s="4"/>
      <c r="GX43" s="4"/>
      <c r="GY43" s="4"/>
      <c r="GZ43" s="4"/>
      <c r="HA43" s="4"/>
      <c r="HB43" s="4"/>
      <c r="HC43" s="4"/>
      <c r="HD43" s="4"/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4"/>
      <c r="HR43" s="4"/>
      <c r="HS43" s="4"/>
      <c r="HT43" s="4"/>
      <c r="HU43" s="4"/>
      <c r="HV43" s="4"/>
      <c r="HW43" s="4"/>
      <c r="HX43" s="4"/>
      <c r="HY43" s="4"/>
      <c r="HZ43" s="4"/>
      <c r="IA43" s="4"/>
      <c r="IB43" s="4"/>
      <c r="IC43" s="4"/>
      <c r="ID43" s="4"/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</row>
    <row r="44" spans="1:254" ht="14.4" customHeight="1">
      <c r="A44" s="4"/>
      <c r="B44" s="10"/>
      <c r="C44" s="10"/>
      <c r="D44" s="10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4"/>
      <c r="FX44" s="4"/>
      <c r="FY44" s="4"/>
      <c r="FZ44" s="4"/>
      <c r="GA44" s="4"/>
      <c r="GB44" s="4"/>
      <c r="GC44" s="4"/>
      <c r="GD44" s="4"/>
      <c r="GE44" s="4"/>
      <c r="GF44" s="4"/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4"/>
      <c r="HC44" s="4"/>
      <c r="HD44" s="4"/>
      <c r="HE44" s="4"/>
      <c r="HF44" s="4"/>
      <c r="HG44" s="4"/>
      <c r="HH44" s="4"/>
      <c r="HI44" s="4"/>
      <c r="HJ44" s="4"/>
      <c r="HK44" s="4"/>
      <c r="HL44" s="4"/>
      <c r="HM44" s="4"/>
      <c r="HN44" s="4"/>
      <c r="HO44" s="4"/>
      <c r="HP44" s="4"/>
      <c r="HQ44" s="4"/>
      <c r="HR44" s="4"/>
      <c r="HS44" s="4"/>
      <c r="HT44" s="4"/>
      <c r="HU44" s="4"/>
      <c r="HV44" s="4"/>
      <c r="HW44" s="4"/>
      <c r="HX44" s="4"/>
      <c r="HY44" s="4"/>
      <c r="HZ44" s="4"/>
      <c r="IA44" s="4"/>
      <c r="IB44" s="4"/>
      <c r="IC44" s="4"/>
      <c r="ID44" s="4"/>
      <c r="IE44" s="4"/>
      <c r="IF44" s="4"/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</row>
  </sheetData>
  <mergeCells count="35">
    <mergeCell ref="J1:O1"/>
    <mergeCell ref="A9:O9"/>
    <mergeCell ref="A31:E31"/>
    <mergeCell ref="A10:N10"/>
    <mergeCell ref="A28:E28"/>
    <mergeCell ref="A29:E29"/>
    <mergeCell ref="F26:G26"/>
    <mergeCell ref="F27:G27"/>
    <mergeCell ref="A30:E30"/>
    <mergeCell ref="A12:C13"/>
    <mergeCell ref="D12:H13"/>
    <mergeCell ref="A14:C14"/>
    <mergeCell ref="D14:H14"/>
    <mergeCell ref="A15:C15"/>
    <mergeCell ref="N5:N6"/>
    <mergeCell ref="A2:N2"/>
    <mergeCell ref="A3:B3"/>
    <mergeCell ref="A4:B4"/>
    <mergeCell ref="A5:A6"/>
    <mergeCell ref="B5:C6"/>
    <mergeCell ref="M5:M6"/>
    <mergeCell ref="C3:N3"/>
    <mergeCell ref="C4:N4"/>
    <mergeCell ref="E5:E6"/>
    <mergeCell ref="F5:F6"/>
    <mergeCell ref="A21:B21"/>
    <mergeCell ref="A19:B19"/>
    <mergeCell ref="D15:H15"/>
    <mergeCell ref="A16:C16"/>
    <mergeCell ref="D5:D6"/>
    <mergeCell ref="A20:B20"/>
    <mergeCell ref="B7:C7"/>
    <mergeCell ref="D16:H16"/>
    <mergeCell ref="C19:E19"/>
    <mergeCell ref="A8:L8"/>
  </mergeCells>
  <pageMargins left="0.7" right="0.7" top="0.75" bottom="0.75" header="0.3" footer="0.3"/>
  <pageSetup paperSize="9" scale="57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 Дубровских</dc:creator>
  <cp:lastModifiedBy>Петрова Наталья Валерьевна</cp:lastModifiedBy>
  <cp:lastPrinted>2026-05-28T09:29:45Z</cp:lastPrinted>
  <dcterms:created xsi:type="dcterms:W3CDTF">2020-11-24T08:13:39Z</dcterms:created>
  <dcterms:modified xsi:type="dcterms:W3CDTF">2026-09-10T19:32:50Z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