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ПИР Переустройство (вынос) учас" sheetId="1" r:id="rId1"/>
  </sheets>
  <definedNames>
    <definedName name="_xlnm.Print_Titles" localSheetId="0">'ПИР Переустройство (вынос) учас'!$18:$18</definedName>
    <definedName name="_xlnm.Print_Area" localSheetId="0">'ПИР Переустройство (вынос) учас'!$A$2:$E$53</definedName>
  </definedNames>
  <calcPr calcId="125725"/>
</workbook>
</file>

<file path=xl/calcChain.xml><?xml version="1.0" encoding="utf-8"?>
<calcChain xmlns="http://schemas.openxmlformats.org/spreadsheetml/2006/main">
  <c r="E46" i="1"/>
  <c r="E47" s="1"/>
  <c r="E49" s="1"/>
</calcChain>
</file>

<file path=xl/sharedStrings.xml><?xml version="1.0" encoding="utf-8"?>
<sst xmlns="http://schemas.openxmlformats.org/spreadsheetml/2006/main" count="75" uniqueCount="59">
  <si>
    <t>Приложение № 7</t>
  </si>
  <si>
    <t xml:space="preserve">Утверждено приказом Минстроя РФ № 707/пр от 01 октября 2021 г c учетом изменений по приказу № 409/пр от 08.06.2023 года </t>
  </si>
  <si>
    <t xml:space="preserve">СМЕТА № </t>
  </si>
  <si>
    <t>на проектные работы</t>
  </si>
  <si>
    <t>Переустройство (вынос) участка отпайки- 10 кВ к КТП-1650 от оп.№116 ВЛ-10 кВ ПС-10 л.13 - КТП-603 л.1, ПИР Переустройство (вынос) участка ВЛ-6 кВ ПС-20 л.20 - ТП-328 л. 3 на тендер</t>
  </si>
  <si>
    <t/>
  </si>
  <si>
    <t>(наименование стройки)</t>
  </si>
  <si>
    <t>№ пп</t>
  </si>
  <si>
    <t>Наименование
объекта проектирования или вида проектных работ</t>
  </si>
  <si>
    <t>Наименование, номера глав, таблиц, параграфов и пунктов МНЗ на проектные работы</t>
  </si>
  <si>
    <t>Расчет стоимости</t>
  </si>
  <si>
    <t>Сметная стоимость, руб.</t>
  </si>
  <si>
    <t>Раздел 1. Проектные работы</t>
  </si>
  <si>
    <t>1</t>
  </si>
  <si>
    <t>Воздушные линии электропередачи напряжением свыше 1 до 20 кВ, длиной:от 1 до 5 включительно (демонтаж), 0,135 (км)</t>
  </si>
  <si>
    <t>НЗ_СИТО_ИО "Строительство, реконструкция сетей инженерно-технического обеспечения и объектов инфраструктуры", таб.3.17 п.1-1 (НЗ_СИТО_ИО-3.17-1-1)</t>
  </si>
  <si>
    <t xml:space="preserve">((33000+39900*(0.4*1+0.6*0.5*1))*0,27)*1,2*0,05*1,71
</t>
  </si>
  <si>
    <t>Понижающий коэффициент (0,135/(0.5*1)) Кпониж = 0,27</t>
  </si>
  <si>
    <t>(Приказ от 01.10.2021 № 707/пр, № 409/пр от 08.06.2023 г. Прил.5 табл.5.1 п.2.2) Сейсмичность 8 баллов К2 = 1,2</t>
  </si>
  <si>
    <t>(ОП п.28) Стоимость проектных работ по демонтажу сетей инженерно-технического обеспечения К1 = 0,05</t>
  </si>
  <si>
    <t>Стадийность проектирования Ки1 =</t>
  </si>
  <si>
    <t>(3 кв 2026 (ПР)) Письмо Минстроя России от 23.07.2026 N 45358-ИФ/09 Кинф = 1,7100</t>
  </si>
  <si>
    <t>Котн = 100%</t>
  </si>
  <si>
    <t>2</t>
  </si>
  <si>
    <t>Воздушные линии электропередачи напряжением свыше 1 до 20 кВ, длиной:от 1 до 5 включительно, 0,015 (км)</t>
  </si>
  <si>
    <t xml:space="preserve">((33000+39900*(0.4*1+0.6*0.5*1))*0,1)*1,2*1,71
</t>
  </si>
  <si>
    <t>Понижающий коэффициент (0.1) Кпониж = 0,1</t>
  </si>
  <si>
    <t>3</t>
  </si>
  <si>
    <t>Сооружений кабельной электрической линии напряжением до 20 кВ:от 100 до 500 включительно, 140 (п.м)</t>
  </si>
  <si>
    <t>НЗ_СИТО_ИО "Строительство, реконструкция сетей инженерно-технического обеспечения и объектов инфраструктуры", таб.3.11 п.1-1 (НЗ_СИТО_ИО-3.11-1-1)</t>
  </si>
  <si>
    <t xml:space="preserve">(17700+234*140)*1,2*1,71*0,896
</t>
  </si>
  <si>
    <t>Котн = 89,6%</t>
  </si>
  <si>
    <t>Раздел 2. Прочие затраты (проведение изысканий, получение разрешений и согласований)</t>
  </si>
  <si>
    <t>4</t>
  </si>
  <si>
    <t>Полевые и камеральные работы (разработка топографической съемки), 1 ((1 объект))</t>
  </si>
  <si>
    <t xml:space="preserve"> ()</t>
  </si>
  <si>
    <t>5</t>
  </si>
  <si>
    <t>Разработка кадастровой схемы, 1 ((1 объект))</t>
  </si>
  <si>
    <t xml:space="preserve">10000*1
</t>
  </si>
  <si>
    <t>6</t>
  </si>
  <si>
    <t>Согласования проекта, 1 ((1 объект))</t>
  </si>
  <si>
    <t xml:space="preserve">40000*1
</t>
  </si>
  <si>
    <t xml:space="preserve">     Итого</t>
  </si>
  <si>
    <t xml:space="preserve">     НДС 22%</t>
  </si>
  <si>
    <t xml:space="preserve">     ВСЕГО по смете</t>
  </si>
  <si>
    <t>[подпись (инициалы, фамилия)]</t>
  </si>
  <si>
    <t>Составлена в уровне цен на 3квартал 2026г.</t>
  </si>
  <si>
    <t xml:space="preserve">     Итоги по разделу 1</t>
  </si>
  <si>
    <t xml:space="preserve">     Итоги по разделу 2</t>
  </si>
  <si>
    <t>Переустройство (вынос) участка ВЛ-6 кВ ПС-20 л.20 - ТП-328 л. 3</t>
  </si>
  <si>
    <t xml:space="preserve">25350*1
</t>
  </si>
  <si>
    <t>Составил</t>
  </si>
  <si>
    <t>инженер по проектно-сметной работе</t>
  </si>
  <si>
    <t>В.Л. Власьев</t>
  </si>
  <si>
    <t>УТВЕРЖДЕНО:</t>
  </si>
  <si>
    <t>Заместитель директора - начальник отдела организации строительства ООО "СЕВАСТОПОЛЬЭНЕРГО"</t>
  </si>
  <si>
    <t>И.С. Алиев</t>
  </si>
  <si>
    <t>"____"_____________________2026 г.</t>
  </si>
  <si>
    <t>м.п.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</si>
</sst>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wrapText="1"/>
    </xf>
    <xf numFmtId="0" fontId="4" fillId="0" borderId="5" xfId="0" applyNumberFormat="1" applyFont="1" applyFill="1" applyBorder="1" applyAlignment="1" applyProtection="1">
      <alignment horizontal="center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>
      <alignment wrapText="1"/>
    </xf>
    <xf numFmtId="49" fontId="7" fillId="0" borderId="8" xfId="0" applyNumberFormat="1" applyFont="1" applyFill="1" applyBorder="1" applyAlignment="1" applyProtection="1">
      <alignment wrapText="1"/>
    </xf>
    <xf numFmtId="49" fontId="7" fillId="0" borderId="8" xfId="0" applyNumberFormat="1" applyFont="1" applyFill="1" applyBorder="1" applyAlignment="1" applyProtection="1">
      <alignment horizontal="center" wrapText="1"/>
    </xf>
    <xf numFmtId="49" fontId="7" fillId="0" borderId="8" xfId="0" applyNumberFormat="1" applyFont="1" applyFill="1" applyBorder="1" applyAlignment="1" applyProtection="1">
      <alignment horizontal="right" wrapText="1"/>
    </xf>
    <xf numFmtId="0" fontId="1" fillId="0" borderId="4" xfId="0" applyNumberFormat="1" applyFont="1" applyFill="1" applyBorder="1" applyAlignment="1" applyProtection="1">
      <alignment vertical="top"/>
    </xf>
    <xf numFmtId="4" fontId="8" fillId="0" borderId="4" xfId="0" applyNumberFormat="1" applyFont="1" applyFill="1" applyBorder="1" applyAlignment="1" applyProtection="1">
      <alignment horizontal="right" vertical="top"/>
    </xf>
    <xf numFmtId="4" fontId="1" fillId="0" borderId="4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49" fontId="8" fillId="0" borderId="4" xfId="0" applyNumberFormat="1" applyFont="1" applyFill="1" applyBorder="1" applyAlignment="1" applyProtection="1">
      <alignment horizontal="left" vertical="top" wrapText="1"/>
    </xf>
    <xf numFmtId="0" fontId="9" fillId="0" borderId="2" xfId="0" applyNumberFormat="1" applyFont="1" applyFill="1" applyBorder="1" applyAlignment="1" applyProtection="1">
      <alignment horizontal="center" vertical="top" wrapText="1"/>
    </xf>
    <xf numFmtId="49" fontId="1" fillId="0" borderId="4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0" fontId="1" fillId="0" borderId="1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53"/>
  <sheetViews>
    <sheetView tabSelected="1" topLeftCell="A26" zoomScaleNormal="100" workbookViewId="0">
      <selection activeCell="I36" sqref="I36"/>
    </sheetView>
  </sheetViews>
  <sheetFormatPr defaultColWidth="8.85546875" defaultRowHeight="11.25" customHeight="1"/>
  <cols>
    <col min="1" max="1" width="7" style="1" customWidth="1"/>
    <col min="2" max="2" width="43.140625" style="1" customWidth="1"/>
    <col min="3" max="3" width="47.140625" style="1" customWidth="1"/>
    <col min="4" max="4" width="43.140625" style="1" customWidth="1"/>
    <col min="5" max="5" width="12.140625" style="1" customWidth="1"/>
    <col min="6" max="7" width="8.85546875" style="1"/>
    <col min="8" max="8" width="16" style="1" customWidth="1"/>
    <col min="9" max="12" width="8.85546875" style="1"/>
    <col min="13" max="17" width="152.5703125" style="2" hidden="1" customWidth="1"/>
    <col min="18" max="25" width="145.5703125" style="3" hidden="1" customWidth="1"/>
    <col min="26" max="16384" width="8.85546875" style="1"/>
  </cols>
  <sheetData>
    <row r="1" spans="1:17" customFormat="1" ht="6" hidden="1" customHeight="1"/>
    <row r="2" spans="1:17" customFormat="1" ht="15">
      <c r="E2" s="4" t="s">
        <v>0</v>
      </c>
    </row>
    <row r="3" spans="1:17" customFormat="1" ht="15">
      <c r="E3" s="4" t="s">
        <v>1</v>
      </c>
    </row>
    <row r="4" spans="1:17" customFormat="1" ht="15">
      <c r="E4" s="4"/>
    </row>
    <row r="5" spans="1:17" customFormat="1" ht="15">
      <c r="D5" s="38" t="s">
        <v>54</v>
      </c>
      <c r="E5" s="38"/>
    </row>
    <row r="6" spans="1:17" customFormat="1" ht="34.5" customHeight="1">
      <c r="D6" s="39" t="s">
        <v>55</v>
      </c>
      <c r="E6" s="39"/>
    </row>
    <row r="7" spans="1:17" customFormat="1" ht="15">
      <c r="D7" s="40"/>
      <c r="E7" s="41" t="s">
        <v>56</v>
      </c>
    </row>
    <row r="8" spans="1:17" customFormat="1" ht="15">
      <c r="D8" t="s">
        <v>57</v>
      </c>
      <c r="E8" s="4"/>
    </row>
    <row r="9" spans="1:17" customFormat="1" ht="15">
      <c r="D9" t="s">
        <v>58</v>
      </c>
      <c r="E9" s="4"/>
    </row>
    <row r="10" spans="1:17" customFormat="1" ht="24.75" customHeight="1">
      <c r="A10" s="28" t="s">
        <v>2</v>
      </c>
      <c r="B10" s="28"/>
      <c r="C10" s="28"/>
      <c r="D10" s="28"/>
      <c r="E10" s="28"/>
    </row>
    <row r="11" spans="1:17" customFormat="1" ht="18.75" customHeight="1">
      <c r="A11" s="29" t="s">
        <v>3</v>
      </c>
      <c r="B11" s="29"/>
      <c r="C11" s="29"/>
      <c r="D11" s="29"/>
      <c r="E11" s="29"/>
    </row>
    <row r="12" spans="1:17" customFormat="1" ht="25.5">
      <c r="A12" s="30" t="s">
        <v>49</v>
      </c>
      <c r="B12" s="30"/>
      <c r="C12" s="30"/>
      <c r="D12" s="30"/>
      <c r="E12" s="30"/>
      <c r="M12" s="5" t="s">
        <v>4</v>
      </c>
      <c r="N12" s="5" t="s">
        <v>5</v>
      </c>
      <c r="O12" s="5" t="s">
        <v>5</v>
      </c>
      <c r="P12" s="5" t="s">
        <v>5</v>
      </c>
      <c r="Q12" s="5" t="s">
        <v>5</v>
      </c>
    </row>
    <row r="13" spans="1:17" customFormat="1" ht="11.25" customHeight="1">
      <c r="A13" s="31" t="s">
        <v>6</v>
      </c>
      <c r="B13" s="31"/>
      <c r="C13" s="31"/>
      <c r="D13" s="31"/>
      <c r="E13" s="31"/>
    </row>
    <row r="15" spans="1:17" customFormat="1" ht="15">
      <c r="A15" s="1" t="s">
        <v>46</v>
      </c>
    </row>
    <row r="17" spans="1:5" customFormat="1" ht="65.25" customHeight="1">
      <c r="A17" s="6" t="s">
        <v>7</v>
      </c>
      <c r="B17" s="6" t="s">
        <v>8</v>
      </c>
      <c r="C17" s="6" t="s">
        <v>9</v>
      </c>
      <c r="D17" s="6" t="s">
        <v>10</v>
      </c>
      <c r="E17" s="6" t="s">
        <v>11</v>
      </c>
    </row>
    <row r="18" spans="1:5" customFormat="1" ht="15">
      <c r="A18" s="7">
        <v>1</v>
      </c>
      <c r="B18" s="8">
        <v>2</v>
      </c>
      <c r="C18" s="8">
        <v>3</v>
      </c>
      <c r="D18" s="7">
        <v>4</v>
      </c>
      <c r="E18" s="7">
        <v>5</v>
      </c>
    </row>
    <row r="19" spans="1:5" customFormat="1" ht="12.75" customHeight="1">
      <c r="A19" s="32" t="s">
        <v>12</v>
      </c>
      <c r="B19" s="33"/>
      <c r="C19" s="33"/>
      <c r="D19" s="33"/>
      <c r="E19" s="34"/>
    </row>
    <row r="20" spans="1:5" customFormat="1" ht="33.75">
      <c r="A20" s="9" t="s">
        <v>13</v>
      </c>
      <c r="B20" s="10" t="s">
        <v>14</v>
      </c>
      <c r="C20" s="10" t="s">
        <v>15</v>
      </c>
      <c r="D20" s="11" t="s">
        <v>16</v>
      </c>
      <c r="E20" s="12">
        <v>1687.88</v>
      </c>
    </row>
    <row r="21" spans="1:5" customFormat="1" ht="15">
      <c r="A21" s="13"/>
      <c r="B21" s="14"/>
      <c r="C21" s="15" t="s">
        <v>17</v>
      </c>
      <c r="D21" s="16"/>
      <c r="E21" s="17"/>
    </row>
    <row r="22" spans="1:5" customFormat="1" ht="23.25">
      <c r="A22" s="13"/>
      <c r="B22" s="14"/>
      <c r="C22" s="15" t="s">
        <v>18</v>
      </c>
      <c r="D22" s="16"/>
      <c r="E22" s="17"/>
    </row>
    <row r="23" spans="1:5" customFormat="1" ht="23.25">
      <c r="A23" s="13"/>
      <c r="B23" s="14"/>
      <c r="C23" s="15" t="s">
        <v>19</v>
      </c>
      <c r="D23" s="16"/>
      <c r="E23" s="17"/>
    </row>
    <row r="24" spans="1:5" customFormat="1" ht="15">
      <c r="A24" s="13"/>
      <c r="B24" s="14"/>
      <c r="C24" s="15" t="s">
        <v>20</v>
      </c>
      <c r="D24" s="16"/>
      <c r="E24" s="17"/>
    </row>
    <row r="25" spans="1:5" customFormat="1" ht="23.25">
      <c r="A25" s="13"/>
      <c r="B25" s="14"/>
      <c r="C25" s="15" t="s">
        <v>21</v>
      </c>
      <c r="D25" s="16"/>
      <c r="E25" s="17"/>
    </row>
    <row r="26" spans="1:5" customFormat="1" ht="15">
      <c r="A26" s="13"/>
      <c r="B26" s="14"/>
      <c r="C26" s="15" t="s">
        <v>22</v>
      </c>
      <c r="D26" s="16"/>
      <c r="E26" s="13"/>
    </row>
    <row r="27" spans="1:5" customFormat="1" ht="33.75">
      <c r="A27" s="9" t="s">
        <v>23</v>
      </c>
      <c r="B27" s="10" t="s">
        <v>24</v>
      </c>
      <c r="C27" s="10" t="s">
        <v>15</v>
      </c>
      <c r="D27" s="11" t="s">
        <v>25</v>
      </c>
      <c r="E27" s="12">
        <v>12502.84</v>
      </c>
    </row>
    <row r="28" spans="1:5" customFormat="1" ht="15">
      <c r="A28" s="13"/>
      <c r="B28" s="14"/>
      <c r="C28" s="15" t="s">
        <v>26</v>
      </c>
      <c r="D28" s="16"/>
      <c r="E28" s="17"/>
    </row>
    <row r="29" spans="1:5" customFormat="1" ht="23.25">
      <c r="A29" s="13"/>
      <c r="B29" s="14"/>
      <c r="C29" s="15" t="s">
        <v>18</v>
      </c>
      <c r="D29" s="16"/>
      <c r="E29" s="17"/>
    </row>
    <row r="30" spans="1:5" customFormat="1" ht="15">
      <c r="A30" s="13"/>
      <c r="B30" s="14"/>
      <c r="C30" s="15" t="s">
        <v>20</v>
      </c>
      <c r="D30" s="16"/>
      <c r="E30" s="17"/>
    </row>
    <row r="31" spans="1:5" customFormat="1" ht="23.25">
      <c r="A31" s="13"/>
      <c r="B31" s="14"/>
      <c r="C31" s="15" t="s">
        <v>21</v>
      </c>
      <c r="D31" s="16"/>
      <c r="E31" s="17"/>
    </row>
    <row r="32" spans="1:5" customFormat="1" ht="15">
      <c r="A32" s="13"/>
      <c r="B32" s="14"/>
      <c r="C32" s="15" t="s">
        <v>22</v>
      </c>
      <c r="D32" s="16"/>
      <c r="E32" s="13"/>
    </row>
    <row r="33" spans="1:5" customFormat="1" ht="33.75">
      <c r="A33" s="9" t="s">
        <v>27</v>
      </c>
      <c r="B33" s="10" t="s">
        <v>28</v>
      </c>
      <c r="C33" s="10" t="s">
        <v>29</v>
      </c>
      <c r="D33" s="11" t="s">
        <v>30</v>
      </c>
      <c r="E33" s="12">
        <v>92775.35</v>
      </c>
    </row>
    <row r="34" spans="1:5" customFormat="1" ht="23.25">
      <c r="A34" s="13"/>
      <c r="B34" s="14"/>
      <c r="C34" s="15" t="s">
        <v>18</v>
      </c>
      <c r="D34" s="16"/>
      <c r="E34" s="17"/>
    </row>
    <row r="35" spans="1:5" customFormat="1" ht="15">
      <c r="A35" s="13"/>
      <c r="B35" s="14"/>
      <c r="C35" s="15" t="s">
        <v>20</v>
      </c>
      <c r="D35" s="16"/>
      <c r="E35" s="17"/>
    </row>
    <row r="36" spans="1:5" customFormat="1" ht="23.25">
      <c r="A36" s="13"/>
      <c r="B36" s="14"/>
      <c r="C36" s="15" t="s">
        <v>21</v>
      </c>
      <c r="D36" s="16"/>
      <c r="E36" s="17"/>
    </row>
    <row r="37" spans="1:5" customFormat="1" ht="15">
      <c r="A37" s="13"/>
      <c r="B37" s="14"/>
      <c r="C37" s="15" t="s">
        <v>31</v>
      </c>
      <c r="D37" s="16"/>
      <c r="E37" s="13"/>
    </row>
    <row r="38" spans="1:5" customFormat="1" ht="11.25" customHeight="1">
      <c r="A38" s="18"/>
      <c r="B38" s="37" t="s">
        <v>47</v>
      </c>
      <c r="C38" s="37"/>
      <c r="D38" s="18"/>
      <c r="E38" s="20">
        <v>106966.07</v>
      </c>
    </row>
    <row r="39" spans="1:5" customFormat="1" ht="12.75" customHeight="1">
      <c r="A39" s="32" t="s">
        <v>32</v>
      </c>
      <c r="B39" s="33"/>
      <c r="C39" s="33"/>
      <c r="D39" s="33"/>
      <c r="E39" s="34"/>
    </row>
    <row r="40" spans="1:5" customFormat="1" ht="33.75">
      <c r="A40" s="9" t="s">
        <v>33</v>
      </c>
      <c r="B40" s="10" t="s">
        <v>34</v>
      </c>
      <c r="C40" s="10" t="s">
        <v>35</v>
      </c>
      <c r="D40" s="11" t="s">
        <v>50</v>
      </c>
      <c r="E40" s="12">
        <v>25350</v>
      </c>
    </row>
    <row r="41" spans="1:5" customFormat="1" ht="15">
      <c r="A41" s="13"/>
      <c r="B41" s="14"/>
      <c r="C41" s="15" t="s">
        <v>20</v>
      </c>
      <c r="D41" s="16"/>
      <c r="E41" s="17"/>
    </row>
    <row r="42" spans="1:5" customFormat="1" ht="33.75">
      <c r="A42" s="9" t="s">
        <v>36</v>
      </c>
      <c r="B42" s="10" t="s">
        <v>37</v>
      </c>
      <c r="C42" s="10" t="s">
        <v>35</v>
      </c>
      <c r="D42" s="11" t="s">
        <v>38</v>
      </c>
      <c r="E42" s="12">
        <v>10000</v>
      </c>
    </row>
    <row r="43" spans="1:5" customFormat="1" ht="15">
      <c r="A43" s="13"/>
      <c r="B43" s="14"/>
      <c r="C43" s="15" t="s">
        <v>20</v>
      </c>
      <c r="D43" s="16"/>
      <c r="E43" s="17"/>
    </row>
    <row r="44" spans="1:5" customFormat="1" ht="33.75">
      <c r="A44" s="9" t="s">
        <v>39</v>
      </c>
      <c r="B44" s="10" t="s">
        <v>40</v>
      </c>
      <c r="C44" s="10" t="s">
        <v>35</v>
      </c>
      <c r="D44" s="11" t="s">
        <v>41</v>
      </c>
      <c r="E44" s="12">
        <v>40000</v>
      </c>
    </row>
    <row r="45" spans="1:5" customFormat="1" ht="15">
      <c r="A45" s="13"/>
      <c r="B45" s="14"/>
      <c r="C45" s="15" t="s">
        <v>20</v>
      </c>
      <c r="D45" s="16"/>
      <c r="E45" s="17"/>
    </row>
    <row r="46" spans="1:5" customFormat="1" ht="11.25" customHeight="1">
      <c r="A46" s="18"/>
      <c r="B46" s="37" t="s">
        <v>48</v>
      </c>
      <c r="C46" s="37"/>
      <c r="D46" s="18"/>
      <c r="E46" s="20">
        <f>E40+E42+E44</f>
        <v>75350</v>
      </c>
    </row>
    <row r="47" spans="1:5" customFormat="1" ht="11.25" customHeight="1">
      <c r="A47" s="18"/>
      <c r="B47" s="37" t="s">
        <v>42</v>
      </c>
      <c r="C47" s="37"/>
      <c r="D47" s="18"/>
      <c r="E47" s="20">
        <f>E38+E46</f>
        <v>182316.07</v>
      </c>
    </row>
    <row r="48" spans="1:5" customFormat="1" ht="11.25" customHeight="1">
      <c r="A48" s="18"/>
      <c r="B48" s="37" t="s">
        <v>43</v>
      </c>
      <c r="C48" s="37"/>
      <c r="D48" s="18"/>
      <c r="E48" s="20">
        <v>40109.54</v>
      </c>
    </row>
    <row r="49" spans="1:7" customFormat="1" ht="11.25" customHeight="1">
      <c r="A49" s="18"/>
      <c r="B49" s="35" t="s">
        <v>44</v>
      </c>
      <c r="C49" s="35"/>
      <c r="D49" s="18"/>
      <c r="E49" s="19">
        <f>E47+E48</f>
        <v>222425.61000000002</v>
      </c>
    </row>
    <row r="50" spans="1:7" customFormat="1" ht="23.25" customHeight="1"/>
    <row r="51" spans="1:7" customFormat="1" ht="15">
      <c r="B51" s="27" t="s">
        <v>51</v>
      </c>
      <c r="C51" s="22" t="s">
        <v>52</v>
      </c>
      <c r="D51" s="23" t="s">
        <v>53</v>
      </c>
      <c r="E51" s="24"/>
      <c r="F51" s="24"/>
      <c r="G51" s="24"/>
    </row>
    <row r="52" spans="1:7" customFormat="1" ht="23.25" customHeight="1">
      <c r="B52" s="21"/>
      <c r="C52" s="36" t="s">
        <v>45</v>
      </c>
      <c r="D52" s="36"/>
      <c r="E52" s="25"/>
      <c r="F52" s="24"/>
      <c r="G52" s="24"/>
    </row>
    <row r="53" spans="1:7" customFormat="1" ht="11.25" customHeight="1">
      <c r="D53" s="26"/>
      <c r="E53" s="26"/>
      <c r="F53" s="26"/>
    </row>
  </sheetData>
  <mergeCells count="14">
    <mergeCell ref="D5:E5"/>
    <mergeCell ref="D6:E6"/>
    <mergeCell ref="A39:E39"/>
    <mergeCell ref="B49:C49"/>
    <mergeCell ref="C52:D52"/>
    <mergeCell ref="B38:C38"/>
    <mergeCell ref="B46:C46"/>
    <mergeCell ref="B47:C47"/>
    <mergeCell ref="B48:C48"/>
    <mergeCell ref="A10:E10"/>
    <mergeCell ref="A11:E11"/>
    <mergeCell ref="A12:E12"/>
    <mergeCell ref="A13:E13"/>
    <mergeCell ref="A19:E19"/>
  </mergeCells>
  <pageMargins left="0.31496062874794001" right="0.31496062874794001" top="0.78740155696868896" bottom="0.31496062874794001" header="0.19685038924217199" footer="0.19685038924217199"/>
  <pageSetup paperSize="9" scale="63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ПИР Переустройство (вынос) учас</vt:lpstr>
      <vt:lpstr>'ПИР Переустройство (вынос) учас'!Заголовки_для_печати</vt:lpstr>
      <vt:lpstr>'ПИР Переустройство (вынос) учас'!Область_печати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Лоскутова Н.Н.</dc:creator>
  <cp:lastModifiedBy>nloskutova</cp:lastModifiedBy>
  <cp:lastPrinted>2026-09-09T11:10:07Z</cp:lastPrinted>
  <dcterms:created xsi:type="dcterms:W3CDTF">2014-05-08T09:51:02Z</dcterms:created>
  <dcterms:modified xsi:type="dcterms:W3CDTF">2026-09-09T11:10:11Z</dcterms:modified>
</cp:coreProperties>
</file>