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55" windowHeight="8730"/>
  </bookViews>
  <sheets>
    <sheet name="Обоснование НМЦД" sheetId="1" r:id="rId1"/>
  </sheets>
  <calcPr calcId="162913"/>
</workbook>
</file>

<file path=xl/calcChain.xml><?xml version="1.0" encoding="utf-8"?>
<calcChain xmlns="http://schemas.openxmlformats.org/spreadsheetml/2006/main">
  <c r="K10" i="1"/>
  <c r="L10" s="1"/>
  <c r="K9"/>
  <c r="L9" s="1"/>
  <c r="K8"/>
  <c r="L8" s="1"/>
  <c r="L11" s="1"/>
</calcChain>
</file>

<file path=xl/sharedStrings.xml><?xml version="1.0" encoding="utf-8"?>
<sst xmlns="http://schemas.openxmlformats.org/spreadsheetml/2006/main" count="28" uniqueCount="25">
  <si>
    <t>Приложение № 1 к Документации об аукционе в электронной форме</t>
  </si>
  <si>
    <t>Обоснование начальной (максимальной) цены договора, содержащее полученные заказчиком расчеты</t>
  </si>
  <si>
    <t>Расчет начальной (максимальной) цены договора</t>
  </si>
  <si>
    <t>№ п/п</t>
  </si>
  <si>
    <t>МНН / наименование товара</t>
  </si>
  <si>
    <t>Торговое наименование, дозировка, характеристики</t>
  </si>
  <si>
    <t>Ед. изм.</t>
  </si>
  <si>
    <t>Количество</t>
  </si>
  <si>
    <t>Коммерческое предложение № 1</t>
  </si>
  <si>
    <t>Коммерческое предложение № 2</t>
  </si>
  <si>
    <t>Коммерческое предложение № 3</t>
  </si>
  <si>
    <t>Коммерческое предложение № 4</t>
  </si>
  <si>
    <t>Коммерческое предложение № 5</t>
  </si>
  <si>
    <t>Расчетная цена за единицу товара (работы, услуги), рублей</t>
  </si>
  <si>
    <t>Сумма, руб.</t>
  </si>
  <si>
    <t>Клозапин</t>
  </si>
  <si>
    <t>«Азалептин» или эквивалент. Таблетки, дозировка 100 мг, количество в упаковке 50 шт.</t>
  </si>
  <si>
    <t>упак.</t>
  </si>
  <si>
    <t>«Азалептин» или эквивалент. Таблетки, дозировка 25 мг, количество в упаковке 50 шт.</t>
  </si>
  <si>
    <t>Декспантенол</t>
  </si>
  <si>
    <t>«Пантенол-спрей» или эквивалент. Спрей/аэрозоль для наружного применения, 130 г.</t>
  </si>
  <si>
    <t>Итого:</t>
  </si>
  <si>
    <t>Метод сопоставимых рыночных цен (анализа рынка). Расчетная цена по каждой позиции определена по наименьшему из пяти коммерческих предложений.</t>
  </si>
  <si>
    <t>Поставка лекарственных препаратов</t>
  </si>
  <si>
    <t>Используемый метод определения НМЦД</t>
  </si>
</sst>
</file>

<file path=xl/styles.xml><?xml version="1.0" encoding="utf-8"?>
<styleSheet xmlns="http://schemas.openxmlformats.org/spreadsheetml/2006/main">
  <fonts count="10">
    <font>
      <sz val="11"/>
      <name val="Carlito"/>
    </font>
    <font>
      <sz val="10"/>
      <name val="Times New Roman"/>
    </font>
    <font>
      <b/>
      <sz val="11"/>
      <name val="Times New Roman"/>
    </font>
    <font>
      <i/>
      <sz val="10"/>
      <name val="Times New Roman"/>
    </font>
    <font>
      <sz val="10"/>
      <color rgb="FF000000"/>
      <name val="Times New Roman"/>
    </font>
    <font>
      <sz val="11"/>
      <name val="Carlito"/>
    </font>
    <font>
      <sz val="10"/>
      <color rgb="FF000000"/>
      <name val="Times New Roman"/>
    </font>
    <font>
      <b/>
      <sz val="10"/>
      <name val="Times New Roman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1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righ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1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4" fontId="8" fillId="0" borderId="2" xfId="1" applyNumberFormat="1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8" fillId="0" borderId="4" xfId="0" applyNumberFormat="1" applyFont="1" applyFill="1" applyBorder="1" applyAlignment="1">
      <alignment horizontal="right" vertical="center" wrapText="1"/>
    </xf>
    <xf numFmtId="0" fontId="0" fillId="0" borderId="3" xfId="0" applyBorder="1"/>
    <xf numFmtId="1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vertical="center" wrapText="1"/>
    </xf>
    <xf numFmtId="1" fontId="8" fillId="0" borderId="4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vertical="center" wrapText="1"/>
    </xf>
    <xf numFmtId="0" fontId="8" fillId="0" borderId="4" xfId="1" applyNumberFormat="1" applyFont="1" applyFill="1" applyBorder="1" applyAlignment="1">
      <alignment horizontal="center" vertical="center" wrapText="1"/>
    </xf>
    <xf numFmtId="4" fontId="8" fillId="0" borderId="4" xfId="1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0" fontId="1" fillId="0" borderId="1" xfId="1" applyNumberFormat="1" applyFont="1" applyFill="1" applyBorder="1" applyAlignment="1">
      <alignment horizontal="center" wrapText="1"/>
    </xf>
    <xf numFmtId="0" fontId="1" fillId="0" borderId="0" xfId="1" applyNumberFormat="1" applyFont="1" applyFill="1" applyBorder="1" applyAlignment="1">
      <alignment horizontal="right" wrapText="1"/>
    </xf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8" fillId="0" borderId="3" xfId="0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G15" sqref="G15"/>
    </sheetView>
  </sheetViews>
  <sheetFormatPr defaultRowHeight="15"/>
  <cols>
    <col min="1" max="1" width="7" customWidth="1"/>
    <col min="2" max="2" width="25" customWidth="1"/>
    <col min="3" max="3" width="47" customWidth="1"/>
    <col min="4" max="5" width="11" customWidth="1"/>
    <col min="6" max="10" width="16" customWidth="1"/>
    <col min="11" max="11" width="22" customWidth="1"/>
    <col min="12" max="12" width="15" customWidth="1"/>
  </cols>
  <sheetData>
    <row r="1" spans="1:1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</row>
    <row r="2" spans="1:12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</row>
    <row r="3" spans="1:12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7"/>
      <c r="K3" s="27"/>
      <c r="L3" s="2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7"/>
      <c r="K5" s="27"/>
      <c r="L5" s="27"/>
    </row>
    <row r="6" spans="1:12" s="14" customFormat="1" ht="13.9" customHeight="1">
      <c r="A6" s="29" t="s">
        <v>23</v>
      </c>
      <c r="B6" s="30"/>
      <c r="C6" s="30"/>
      <c r="D6" s="30"/>
      <c r="E6" s="30"/>
      <c r="F6" s="30"/>
      <c r="G6" s="30"/>
      <c r="H6" s="30"/>
      <c r="I6" s="30"/>
      <c r="J6" s="31"/>
      <c r="K6" s="31"/>
      <c r="L6" s="31"/>
    </row>
    <row r="7" spans="1:12" ht="37.15" customHeight="1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</row>
    <row r="8" spans="1:12" ht="33.200000000000003" customHeight="1">
      <c r="A8" s="3">
        <v>1</v>
      </c>
      <c r="B8" s="4" t="s">
        <v>15</v>
      </c>
      <c r="C8" s="4" t="s">
        <v>16</v>
      </c>
      <c r="D8" s="5" t="s">
        <v>17</v>
      </c>
      <c r="E8" s="3">
        <v>50</v>
      </c>
      <c r="F8" s="6">
        <v>2653.19</v>
      </c>
      <c r="G8" s="6">
        <v>2653.45</v>
      </c>
      <c r="H8" s="6">
        <v>820.38</v>
      </c>
      <c r="I8" s="6">
        <v>820.35</v>
      </c>
      <c r="J8" s="6">
        <v>820.36</v>
      </c>
      <c r="K8" s="6">
        <f t="shared" ref="K8:K10" si="0">MIN(F8:J8)</f>
        <v>820.35</v>
      </c>
      <c r="L8" s="6">
        <f t="shared" ref="L8:L10" si="1">E8*K8</f>
        <v>41017.5</v>
      </c>
    </row>
    <row r="9" spans="1:12" ht="33.200000000000003" customHeight="1">
      <c r="A9" s="9">
        <v>2</v>
      </c>
      <c r="B9" s="10" t="s">
        <v>15</v>
      </c>
      <c r="C9" s="10" t="s">
        <v>18</v>
      </c>
      <c r="D9" s="11" t="s">
        <v>17</v>
      </c>
      <c r="E9" s="9">
        <v>100</v>
      </c>
      <c r="F9" s="12">
        <v>970.19</v>
      </c>
      <c r="G9" s="12">
        <v>970.26</v>
      </c>
      <c r="H9" s="12">
        <v>2610</v>
      </c>
      <c r="I9" s="12">
        <v>2610</v>
      </c>
      <c r="J9" s="12">
        <v>2610</v>
      </c>
      <c r="K9" s="13">
        <f t="shared" si="0"/>
        <v>970.19</v>
      </c>
      <c r="L9" s="13">
        <f t="shared" si="1"/>
        <v>97019</v>
      </c>
    </row>
    <row r="10" spans="1:12" ht="33.200000000000003" customHeight="1">
      <c r="A10" s="19">
        <v>3</v>
      </c>
      <c r="B10" s="20" t="s">
        <v>19</v>
      </c>
      <c r="C10" s="20" t="s">
        <v>20</v>
      </c>
      <c r="D10" s="21" t="s">
        <v>17</v>
      </c>
      <c r="E10" s="19">
        <v>3</v>
      </c>
      <c r="F10" s="22">
        <v>329.99</v>
      </c>
      <c r="G10" s="22">
        <v>332.63</v>
      </c>
      <c r="H10" s="22">
        <v>932.25</v>
      </c>
      <c r="I10" s="22">
        <v>932.25</v>
      </c>
      <c r="J10" s="22">
        <v>932.25</v>
      </c>
      <c r="K10" s="15">
        <f t="shared" si="0"/>
        <v>329.99</v>
      </c>
      <c r="L10" s="15">
        <f t="shared" si="1"/>
        <v>989.97</v>
      </c>
    </row>
    <row r="11" spans="1:12" s="16" customFormat="1" ht="33.200000000000003" customHeight="1">
      <c r="A11" s="32" t="s">
        <v>21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23">
        <f>SUM(L8:L10)</f>
        <v>139026.47</v>
      </c>
    </row>
    <row r="12" spans="1:12" s="16" customFormat="1" ht="33.200000000000003" customHeight="1">
      <c r="A12" s="17"/>
      <c r="B12" s="18" t="s">
        <v>24</v>
      </c>
      <c r="C12" s="33" t="s">
        <v>22</v>
      </c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20.100000000000001" customHeight="1">
      <c r="A13" s="8"/>
      <c r="B13" s="1"/>
      <c r="C13" s="24"/>
      <c r="D13" s="24"/>
      <c r="E13" s="24"/>
      <c r="F13" s="24"/>
      <c r="G13" s="24"/>
      <c r="H13" s="24"/>
      <c r="I13" s="24"/>
      <c r="J13" s="24"/>
      <c r="K13" s="24"/>
      <c r="L13" s="24"/>
    </row>
  </sheetData>
  <mergeCells count="7">
    <mergeCell ref="C13:L13"/>
    <mergeCell ref="A1:L1"/>
    <mergeCell ref="A3:L3"/>
    <mergeCell ref="A5:L5"/>
    <mergeCell ref="A6:L6"/>
    <mergeCell ref="A11:K11"/>
    <mergeCell ref="C12: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2026-09-16T08:14:45Z</dcterms:modified>
</cp:coreProperties>
</file>