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Закупка вода\Закупочная Документация\НМЦ\"/>
    </mc:Choice>
  </mc:AlternateContent>
  <xr:revisionPtr revIDLastSave="0" documentId="13_ncr:1_{46ECE4B6-E9AF-46AE-AB02-8A01F63781FD}" xr6:coauthVersionLast="47" xr6:coauthVersionMax="47" xr10:uidLastSave="{00000000-0000-0000-0000-000000000000}"/>
  <bookViews>
    <workbookView xWindow="-120" yWindow="-120" windowWidth="29040" windowHeight="15840" xr2:uid="{129FA04D-534C-7F4D-9A1C-77332D671964}"/>
  </bookViews>
  <sheets>
    <sheet name="Лист1" sheetId="2" r:id="rId1"/>
  </sheets>
  <definedNames>
    <definedName name="_xlnm.Print_Area" localSheetId="0">Лист1!$A$1:$O$23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0" i="2" l="1"/>
</calcChain>
</file>

<file path=xl/sharedStrings.xml><?xml version="1.0" encoding="utf-8"?>
<sst xmlns="http://schemas.openxmlformats.org/spreadsheetml/2006/main" count="61" uniqueCount="26">
  <si>
    <t>№</t>
  </si>
  <si>
    <t>Единица измерения</t>
  </si>
  <si>
    <t>Количество</t>
  </si>
  <si>
    <t>Наименование товара, услуги (работы)</t>
  </si>
  <si>
    <t>Коэффициент вариации, V (%)</t>
  </si>
  <si>
    <t>Используемый метод определения НМЦК с обоснованием:</t>
  </si>
  <si>
    <t>Среднее квадра-тичное отклонение, σ</t>
  </si>
  <si>
    <t>Расчёт</t>
  </si>
  <si>
    <t>Метод сопоставимых рыночных цен (анализа рынка)
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Расчёт выполнен в соответствии с Методическими рекомендациями, утвержденными приказом, МЭР РФ от 02.10.2013 №567</t>
  </si>
  <si>
    <t>Источники цены (руб.)</t>
  </si>
  <si>
    <t>Средняя цена (руб.)</t>
  </si>
  <si>
    <t>НМЦК (руб.)</t>
  </si>
  <si>
    <t>Итого:</t>
  </si>
  <si>
    <t/>
  </si>
  <si>
    <t>ООО "АкваСтройСервис"</t>
  </si>
  <si>
    <t>ИП Пустыльников А.С.</t>
  </si>
  <si>
    <t>ООО "Оренбург Водоканал"</t>
  </si>
  <si>
    <t>Комплекс работ по доведению сетей водоснабжения</t>
  </si>
  <si>
    <t>Комплекс работ по доведению сетей водоотведения</t>
  </si>
  <si>
    <t>Комплекс работ по доведению ливневой канализации</t>
  </si>
  <si>
    <t>1</t>
  </si>
  <si>
    <t>шт</t>
  </si>
  <si>
    <t>Акционерное общество «Особая экономическая зона
промышленно-производственного типа «Оренбуржье»
(АО «ОЭЗ ППТ «Оренбуржье»)
ОГРН 1205600012221, ИНН 5609195877, КПП 560901001
Юр. адрес: 460019, Оренбургская область, г. Оренбург, Шарлыкское шоссе, 5
Факт. адрес: 460014, Оренбургская область, г. Оренбург, ул. Советская, 27
Телефон +7 3532 44 24 55, email: sezoren@orbinvest.ru</t>
  </si>
  <si>
    <t>51862773,66 - 10% = 46 676 496,29</t>
  </si>
  <si>
    <t>На основании проведённого анализа рынка и расчётов, НМЦК составляет: 118 178 226,27 рубля</t>
  </si>
  <si>
    <t>Цена сформированая с учетом ст. 72 БК РФ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</si>
</sst>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7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wrapText="1" indent="1"/>
    </xf>
    <xf numFmtId="0" fontId="1" fillId="0" borderId="0" xfId="0" applyFont="1"/>
    <xf numFmtId="0" fontId="1" fillId="0" borderId="0" xfId="0" applyFont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indent="1"/>
    </xf>
    <xf numFmtId="0" fontId="1" fillId="0" borderId="3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 wrapText="1" indent="1"/>
    </xf>
    <xf numFmtId="0" fontId="1" fillId="0" borderId="1" xfId="0" applyFont="1" applyBorder="1"/>
    <xf numFmtId="0" fontId="1" fillId="0" borderId="11" xfId="0" applyFont="1" applyBorder="1" applyAlignment="1">
      <alignment horizontal="left" vertical="top" wrapText="1" indent="1"/>
    </xf>
    <xf numFmtId="4" fontId="1" fillId="0" borderId="7" xfId="0" applyNumberFormat="1" applyFont="1" applyBorder="1" applyAlignment="1">
      <alignment horizontal="left" vertical="top" inden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1" fillId="0" borderId="11" xfId="0" applyFont="1" applyBorder="1" applyAlignment="1">
      <alignment horizontal="left" vertical="top" indent="1"/>
    </xf>
    <xf numFmtId="4" fontId="1" fillId="0" borderId="0" xfId="0" applyNumberFormat="1" applyFont="1" applyAlignment="1">
      <alignment horizontal="left" vertical="top" indent="1"/>
    </xf>
    <xf numFmtId="0" fontId="1" fillId="0" borderId="0" xfId="0" applyFont="1" applyAlignment="1">
      <alignment horizontal="right" vertical="top"/>
    </xf>
    <xf numFmtId="0" fontId="1" fillId="0" borderId="9" xfId="0" applyFont="1" applyBorder="1" applyAlignment="1">
      <alignment horizontal="left" vertical="top" wrapText="1" indent="1"/>
    </xf>
    <xf numFmtId="0" fontId="1" fillId="0" borderId="7" xfId="0" applyFont="1" applyBorder="1" applyAlignment="1">
      <alignment horizontal="center" vertical="top"/>
    </xf>
    <xf numFmtId="0" fontId="1" fillId="0" borderId="3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11" xfId="0" applyFont="1" applyBorder="1"/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 indent="1"/>
    </xf>
    <xf numFmtId="0" fontId="5" fillId="0" borderId="0" xfId="0" applyFont="1" applyAlignment="1">
      <alignment horizontal="right" vertical="center"/>
    </xf>
    <xf numFmtId="10" fontId="0" fillId="0" borderId="0" xfId="0" applyNumberFormat="1"/>
    <xf numFmtId="4" fontId="1" fillId="0" borderId="7" xfId="0" applyNumberFormat="1" applyFont="1" applyBorder="1" applyAlignment="1">
      <alignment horizontal="left" vertical="top" wrapText="1" indent="1"/>
    </xf>
    <xf numFmtId="4" fontId="5" fillId="0" borderId="0" xfId="0" applyNumberFormat="1" applyFont="1" applyAlignment="1">
      <alignment horizontal="left" vertical="center" indent="1"/>
    </xf>
    <xf numFmtId="4" fontId="1" fillId="0" borderId="0" xfId="0" applyNumberFormat="1" applyFont="1"/>
    <xf numFmtId="4" fontId="1" fillId="0" borderId="6" xfId="0" applyNumberFormat="1" applyFont="1" applyFill="1" applyBorder="1" applyAlignment="1">
      <alignment horizontal="left" vertical="top" indent="1"/>
    </xf>
    <xf numFmtId="4" fontId="0" fillId="0" borderId="0" xfId="0" applyNumberFormat="1"/>
    <xf numFmtId="0" fontId="1" fillId="0" borderId="0" xfId="0" applyFont="1" applyBorder="1"/>
    <xf numFmtId="0" fontId="4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8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vertical="top"/>
    </xf>
    <xf numFmtId="0" fontId="1" fillId="0" borderId="6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6" xfId="0" applyFont="1" applyBorder="1" applyAlignment="1">
      <alignment horizontal="left" vertical="top" wrapText="1" indent="1"/>
    </xf>
    <xf numFmtId="0" fontId="1" fillId="0" borderId="7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left" vertical="top" wrapText="1" indent="1"/>
    </xf>
    <xf numFmtId="0" fontId="1" fillId="0" borderId="8" xfId="0" applyFont="1" applyBorder="1" applyAlignment="1">
      <alignment horizontal="left" vertical="top" indent="1"/>
    </xf>
    <xf numFmtId="0" fontId="1" fillId="0" borderId="1" xfId="0" applyFont="1" applyBorder="1" applyAlignment="1">
      <alignment horizontal="left" vertical="top" indent="1"/>
    </xf>
    <xf numFmtId="0" fontId="1" fillId="0" borderId="1" xfId="0" applyFont="1" applyBorder="1" applyAlignment="1">
      <alignment vertical="top"/>
    </xf>
    <xf numFmtId="0" fontId="1" fillId="0" borderId="5" xfId="0" applyFont="1" applyBorder="1"/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56065</xdr:colOff>
      <xdr:row>6</xdr:row>
      <xdr:rowOff>100947</xdr:rowOff>
    </xdr:from>
    <xdr:to>
      <xdr:col>8</xdr:col>
      <xdr:colOff>1256794</xdr:colOff>
      <xdr:row>6</xdr:row>
      <xdr:rowOff>1656093</xdr:rowOff>
    </xdr:to>
    <xdr:grpSp>
      <xdr:nvGrpSpPr>
        <xdr:cNvPr id="2" name="Группа 1">
          <a:extLst>
            <a:ext uri="{FF2B5EF4-FFF2-40B4-BE49-F238E27FC236}">
              <a16:creationId xmlns:a16="http://schemas.microsoft.com/office/drawing/2014/main" id="{76D91363-84AF-4846-8ABA-8925C058D8B6}"/>
            </a:ext>
          </a:extLst>
        </xdr:cNvPr>
        <xdr:cNvGrpSpPr/>
      </xdr:nvGrpSpPr>
      <xdr:grpSpPr>
        <a:xfrm>
          <a:off x="56065" y="3265364"/>
          <a:ext cx="9815562" cy="1555146"/>
          <a:chOff x="95160" y="3440051"/>
          <a:chExt cx="9777462" cy="1555146"/>
        </a:xfrm>
      </xdr:grpSpPr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3" name="TextBox 2">
                <a:extLst>
                  <a:ext uri="{FF2B5EF4-FFF2-40B4-BE49-F238E27FC236}">
                    <a16:creationId xmlns:a16="http://schemas.microsoft.com/office/drawing/2014/main" id="{96A3ADED-F27B-CCC0-4782-81FFB4183B1E}"/>
                  </a:ext>
                </a:extLst>
              </xdr:cNvPr>
              <xdr:cNvSpPr txBox="1"/>
            </xdr:nvSpPr>
            <xdr:spPr>
              <a:xfrm>
                <a:off x="3846235" y="3440051"/>
                <a:ext cx="301752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Среднее квадратичное отклонение</a:t>
                </a:r>
                <a:r>
                  <a:rPr lang="en-US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:</a:t>
                </a:r>
                <a:endPara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endParaRPr lang="ru-RU" sz="10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GB" sz="120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𝜎</m:t>
                      </m:r>
                      <m:r>
                        <a:rPr lang="en-US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= </m:t>
                      </m:r>
                      <m:rad>
                        <m:radPr>
                          <m:degHide m:val="on"/>
                          <m:ctrlP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radPr>
                        <m:deg/>
                        <m:e>
                          <m:f>
                            <m:fPr>
                              <m:ctrlP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</m:ctrlPr>
                            </m:fPr>
                            <m:num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 </m:t>
                              </m:r>
                              <m:nary>
                                <m:naryPr>
                                  <m:chr m:val="∑"/>
                                  <m:limLoc m:val="subSup"/>
                                  <m:ctrlP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</m:ctrlPr>
                                </m:naryPr>
                                <m:sub>
                                  <m:r>
                                    <m:rPr>
                                      <m:brk m:alnAt="25"/>
                                    </m:rP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𝑖</m:t>
                                  </m:r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=1</m:t>
                                  </m:r>
                                </m:sub>
                                <m:sup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𝑛</m:t>
                                  </m:r>
                                </m:sup>
                                <m:e>
                                  <m:sSup>
                                    <m:sSupPr>
                                      <m:ctrlP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</m:ctrlPr>
                                    </m:sSupPr>
                                    <m:e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(</m:t>
                                      </m:r>
                                      <m:sSub>
                                        <m:sSubPr>
                                          <m:ctrlP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</m:ctrlPr>
                                        </m:sSubPr>
                                        <m:e>
                                          <m:r>
                                            <a:rPr lang="ru-RU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ц</m:t>
                                          </m:r>
                                        </m:e>
                                        <m:sub>
                                          <m: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𝑖</m:t>
                                          </m:r>
                                        </m:sub>
                                      </m:sSub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 − </m:t>
                                      </m:r>
                                      <m:d>
                                        <m:dPr>
                                          <m:begChr m:val="⟨"/>
                                          <m:endChr m:val="⟩"/>
                                          <m:ctrlP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</m:ctrlPr>
                                        </m:dPr>
                                        <m:e>
                                          <m:r>
                                            <a:rPr lang="ru-RU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ц</m:t>
                                          </m:r>
                                        </m:e>
                                      </m:d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)</m:t>
                                      </m:r>
                                    </m:e>
                                    <m:sup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2</m:t>
                                      </m:r>
                                    </m:sup>
                                  </m:sSup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 </m:t>
                                  </m:r>
                                </m:e>
                              </m:nary>
                            </m:num>
                            <m:den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𝑛</m:t>
                              </m:r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−1</m:t>
                              </m:r>
                            </m:den>
                          </m:f>
                        </m:e>
                      </m:rad>
                    </m:oMath>
                  </m:oMathPara>
                </a14:m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endParaRPr lang="ru-RU" sz="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d>
                        <m:dPr>
                          <m:begChr m:val="⟨"/>
                          <m:endChr m:val="⟩"/>
                          <m:ctrlPr>
                            <a:rPr lang="en-US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ru-RU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ц</m:t>
                          </m:r>
                        </m:e>
                      </m:d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среднее арифметическое всех цен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𝑛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значений, используемых в расч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ё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те;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𝑖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номер источника ценовой информации;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sub>
                    </m:sSub>
                  </m:oMath>
                </a14:m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14:m>
                  <m:oMath xmlns:m="http://schemas.openxmlformats.org/officeDocument/2006/math"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цена единицы товара</m:t>
                    </m:r>
                  </m:oMath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3" name="TextBox 2">
                <a:extLst>
                  <a:ext uri="{FF2B5EF4-FFF2-40B4-BE49-F238E27FC236}">
                    <a16:creationId xmlns:a16="http://schemas.microsoft.com/office/drawing/2014/main" id="{96A3ADED-F27B-CCC0-4782-81FFB4183B1E}"/>
                  </a:ext>
                </a:extLst>
              </xdr:cNvPr>
              <xdr:cNvSpPr txBox="1"/>
            </xdr:nvSpPr>
            <xdr:spPr>
              <a:xfrm>
                <a:off x="3846235" y="3440051"/>
                <a:ext cx="301752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Среднее квадратичное отклонение</a:t>
                </a:r>
                <a:r>
                  <a:rPr lang="en-US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:</a:t>
                </a:r>
                <a:endPara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endParaRPr lang="ru-RU" sz="10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/>
                <a:r>
                  <a:rPr lang="en-GB" sz="120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= √(( ∑2_(𝑖=1)^𝑛▒〖〖(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_𝑖  − ⟨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)〗^2  〗)/(𝑛−1))</a:t>
                </a:r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endParaRPr lang="ru-RU" sz="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⟨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среднее арифметическое всех цен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значений, используемых в расч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ё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те;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𝑖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номер источника ценовой информации;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</a:t>
                </a:r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цена единицы товара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4" name="TextBox 3">
                <a:extLst>
                  <a:ext uri="{FF2B5EF4-FFF2-40B4-BE49-F238E27FC236}">
                    <a16:creationId xmlns:a16="http://schemas.microsoft.com/office/drawing/2014/main" id="{944995AE-5B2A-719F-4442-D9B3CE85B174}"/>
                  </a:ext>
                </a:extLst>
              </xdr:cNvPr>
              <xdr:cNvSpPr txBox="1"/>
            </xdr:nvSpPr>
            <xdr:spPr>
              <a:xfrm>
                <a:off x="7495182" y="3441755"/>
                <a:ext cx="2377440" cy="12801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algn="l"/>
                <a:r>
                  <a:rPr lang="ru-RU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Коэффициент вариации</a:t>
                </a:r>
                <a:r>
                  <a:rPr lang="en-US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:</a:t>
                </a:r>
              </a:p>
              <a:p>
                <a:pPr algn="l"/>
                <a:endParaRPr lang="ru-RU" sz="12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200" b="0" i="1">
                          <a:latin typeface="Cambria Math" panose="02040503050406030204" pitchFamily="18" charset="0"/>
                        </a:rPr>
                        <m:t>𝑉</m:t>
                      </m:r>
                      <m:r>
                        <a:rPr lang="en-US" sz="1200" b="0" i="1">
                          <a:latin typeface="Cambria Math" panose="02040503050406030204" pitchFamily="18" charset="0"/>
                        </a:rPr>
                        <m:t>=</m:t>
                      </m:r>
                      <m:f>
                        <m:fPr>
                          <m:ctrlPr>
                            <a:rPr lang="en-US" sz="1200" b="0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𝜎</m:t>
                          </m:r>
                        </m:num>
                        <m:den>
                          <m:d>
                            <m:dPr>
                              <m:begChr m:val="⟨"/>
                              <m:endChr m:val="⟩"/>
                              <m:ctrlPr>
                                <a:rPr lang="en-US" sz="1200" b="0" i="1">
                                  <a:latin typeface="Cambria Math" panose="02040503050406030204" pitchFamily="18" charset="0"/>
                                </a:rPr>
                              </m:ctrlPr>
                            </m:dPr>
                            <m:e>
                              <m:r>
                                <a:rPr lang="ru-RU" sz="1200" b="0" i="1">
                                  <a:latin typeface="Cambria Math" panose="02040503050406030204" pitchFamily="18" charset="0"/>
                                </a:rPr>
                                <m:t>ц</m:t>
                              </m:r>
                            </m:e>
                          </m:d>
                        </m:den>
                      </m:f>
                      <m:r>
                        <a:rPr lang="en-US" sz="12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a:rPr lang="en-US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× 100</m:t>
                      </m:r>
                    </m:oMath>
                  </m:oMathPara>
                </a14:m>
                <a:endParaRPr lang="ru-RU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lang="ru-RU" sz="14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d>
                        <m:dPr>
                          <m:begChr m:val="⟨"/>
                          <m:endChr m:val="⟩"/>
                          <m:ctrlPr>
                            <a:rPr lang="en-US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ru-RU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ц</m:t>
                          </m:r>
                        </m:e>
                      </m:d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среднее арифметическое всех цен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𝜎</m:t>
                      </m:r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c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реднее квадратичное отклонение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4" name="TextBox 3">
                <a:extLst>
                  <a:ext uri="{FF2B5EF4-FFF2-40B4-BE49-F238E27FC236}">
                    <a16:creationId xmlns:a16="http://schemas.microsoft.com/office/drawing/2014/main" id="{944995AE-5B2A-719F-4442-D9B3CE85B174}"/>
                  </a:ext>
                </a:extLst>
              </xdr:cNvPr>
              <xdr:cNvSpPr txBox="1"/>
            </xdr:nvSpPr>
            <xdr:spPr>
              <a:xfrm>
                <a:off x="7495182" y="3441755"/>
                <a:ext cx="2377440" cy="12801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algn="l"/>
                <a:r>
                  <a:rPr lang="ru-RU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Коэффициент вариации</a:t>
                </a:r>
                <a:r>
                  <a:rPr lang="en-US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:</a:t>
                </a:r>
              </a:p>
              <a:p>
                <a:pPr algn="l"/>
                <a:endParaRPr lang="ru-RU" sz="12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200" b="0" i="0">
                    <a:latin typeface="Cambria Math" panose="02040503050406030204" pitchFamily="18" charset="0"/>
                  </a:rPr>
                  <a:t>𝑉=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𝜎/⟨</a:t>
                </a:r>
                <a:r>
                  <a:rPr lang="ru-RU" sz="1200" b="0" i="0">
                    <a:latin typeface="Cambria Math" panose="02040503050406030204" pitchFamily="18" charset="0"/>
                  </a:rPr>
                  <a:t>ц⟩ </a:t>
                </a:r>
                <a:r>
                  <a:rPr lang="en-US" sz="1200" b="0" i="0">
                    <a:latin typeface="Cambria Math" panose="02040503050406030204" pitchFamily="18" charset="0"/>
                  </a:rPr>
                  <a:t>  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× 100</a:t>
                </a:r>
                <a:endParaRPr lang="ru-RU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lang="ru-RU" sz="14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⟨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среднее арифметическое всех цен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en-GB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c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реднее квадратичное отклонение</a:t>
                </a:r>
                <a:r>
                  <a:rPr lang="en-US" sz="1100" b="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5" name="TextBox 4">
                <a:extLst>
                  <a:ext uri="{FF2B5EF4-FFF2-40B4-BE49-F238E27FC236}">
                    <a16:creationId xmlns:a16="http://schemas.microsoft.com/office/drawing/2014/main" id="{851A3A5C-1211-7258-B323-E8FF6C32FCE0}"/>
                  </a:ext>
                </a:extLst>
              </xdr:cNvPr>
              <xdr:cNvSpPr txBox="1">
                <a:spLocks/>
              </xdr:cNvSpPr>
            </xdr:nvSpPr>
            <xdr:spPr>
              <a:xfrm>
                <a:off x="95160" y="3440717"/>
                <a:ext cx="320040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Расчёт НМЦК (рын) произведён по формуле:</a:t>
                </a:r>
              </a:p>
              <a:p>
                <a:pPr algn="l"/>
                <a:endParaRPr lang="ru-RU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sSup>
                        <m:sSupPr>
                          <m:ctrlPr>
                            <a:rPr lang="en-GB" sz="1200" i="1">
                              <a:latin typeface="Cambria Math" panose="02040503050406030204" pitchFamily="18" charset="0"/>
                            </a:rPr>
                          </m:ctrlPr>
                        </m:sSupPr>
                        <m:e>
                          <m:r>
                            <a:rPr lang="ru-RU" sz="1200" b="0" i="1">
                              <a:latin typeface="Cambria Math" panose="02040503050406030204" pitchFamily="18" charset="0"/>
                            </a:rPr>
                            <m:t>НМЦК</m:t>
                          </m:r>
                        </m:e>
                        <m:sup>
                          <m:r>
                            <a:rPr lang="ru-RU" sz="1200" b="0" i="1">
                              <a:latin typeface="Cambria Math" panose="02040503050406030204" pitchFamily="18" charset="0"/>
                            </a:rPr>
                            <m:t>рын</m:t>
                          </m:r>
                        </m:sup>
                      </m:sSup>
                      <m:r>
                        <a:rPr lang="ru-RU" sz="1200" b="0" i="1">
                          <a:latin typeface="Cambria Math" panose="02040503050406030204" pitchFamily="18" charset="0"/>
                        </a:rPr>
                        <m:t>=</m:t>
                      </m:r>
                      <m:f>
                        <m:fPr>
                          <m:ctrlPr>
                            <a:rPr lang="ru-RU" sz="1200" b="0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𝑣</m:t>
                          </m:r>
                        </m:num>
                        <m:den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𝑛</m:t>
                          </m:r>
                        </m:den>
                      </m:f>
                      <m:r>
                        <a:rPr lang="ru-RU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×</m:t>
                      </m:r>
                      <m:nary>
                        <m:naryPr>
                          <m:chr m:val="∑"/>
                          <m:ctrlPr>
                            <a:rPr lang="ru-RU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naryPr>
                        <m:sub>
                          <m:r>
                            <m:rPr>
                              <m:brk m:alnAt="23"/>
                            </m:rP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𝑖</m:t>
                          </m:r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=1</m:t>
                          </m:r>
                        </m:sub>
                        <m:sup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𝑛</m:t>
                          </m:r>
                        </m:sup>
                        <m:e>
                          <m:sSub>
                            <m:sSubPr>
                              <m:ctrlPr>
                                <a:rPr lang="ru-RU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ru-RU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ц</m:t>
                              </m:r>
                            </m:e>
                            <m:sub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𝑖</m:t>
                              </m:r>
                            </m:sub>
                          </m:sSub>
                        </m:e>
                      </m:nary>
                    </m:oMath>
                  </m:oMathPara>
                </a14:m>
                <a:endParaRPr lang="en-GB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endParaRPr lang="en-GB" sz="5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𝑣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(объем) закупаемого товара;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𝑛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значений, используемых в расч</m:t>
                      </m:r>
                      <m:r>
                        <a:rPr lang="ru-RU" sz="1100" i="1">
                          <a:effectLst/>
                          <a:latin typeface="Cambria Math" panose="02040503050406030204" pitchFamily="18" charset="0"/>
                          <a:cs typeface="Times New Roman" panose="02020603050405020304" pitchFamily="18" charset="0"/>
                        </a:rPr>
                        <m:t>ё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те;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𝑖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номер источника ценовой информации;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sub>
                    </m:sSub>
                  </m:oMath>
                </a14:m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14:m>
                  <m:oMath xmlns:m="http://schemas.openxmlformats.org/officeDocument/2006/math"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цена единицы товара</m:t>
                    </m:r>
                  </m:oMath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5" name="TextBox 4">
                <a:extLst>
                  <a:ext uri="{FF2B5EF4-FFF2-40B4-BE49-F238E27FC236}">
                    <a16:creationId xmlns:a16="http://schemas.microsoft.com/office/drawing/2014/main" id="{851A3A5C-1211-7258-B323-E8FF6C32FCE0}"/>
                  </a:ext>
                </a:extLst>
              </xdr:cNvPr>
              <xdr:cNvSpPr txBox="1">
                <a:spLocks/>
              </xdr:cNvSpPr>
            </xdr:nvSpPr>
            <xdr:spPr>
              <a:xfrm>
                <a:off x="95160" y="3440717"/>
                <a:ext cx="320040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Расчёт НМЦК (рын) произведён по формуле:</a:t>
                </a:r>
              </a:p>
              <a:p>
                <a:pPr algn="l"/>
                <a:endParaRPr lang="ru-RU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r>
                  <a:rPr lang="en-GB" sz="1200" i="0">
                    <a:latin typeface="Cambria Math" panose="02040503050406030204" pitchFamily="18" charset="0"/>
                  </a:rPr>
                  <a:t>〖</a:t>
                </a:r>
                <a:r>
                  <a:rPr lang="ru-RU" sz="1200" b="0" i="0">
                    <a:latin typeface="Cambria Math" panose="02040503050406030204" pitchFamily="18" charset="0"/>
                  </a:rPr>
                  <a:t>НМЦК</a:t>
                </a:r>
                <a:r>
                  <a:rPr lang="en-GB" sz="1200" b="0" i="0">
                    <a:latin typeface="Cambria Math" panose="02040503050406030204" pitchFamily="18" charset="0"/>
                  </a:rPr>
                  <a:t>〗^</a:t>
                </a:r>
                <a:r>
                  <a:rPr lang="ru-RU" sz="1200" b="0" i="0">
                    <a:latin typeface="Cambria Math" panose="02040503050406030204" pitchFamily="18" charset="0"/>
                  </a:rPr>
                  <a:t>рын=</a:t>
                </a:r>
                <a:r>
                  <a:rPr lang="en-US" sz="1200" b="0" i="0">
                    <a:latin typeface="Cambria Math" panose="02040503050406030204" pitchFamily="18" charset="0"/>
                  </a:rPr>
                  <a:t>𝑣</a:t>
                </a:r>
                <a:r>
                  <a:rPr lang="ru-RU" sz="1200" b="0" i="0">
                    <a:latin typeface="Cambria Math" panose="02040503050406030204" pitchFamily="18" charset="0"/>
                  </a:rPr>
                  <a:t>/</a:t>
                </a:r>
                <a:r>
                  <a:rPr lang="en-US" sz="12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×∑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_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(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𝑖=1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)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^𝑛▒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 </a:t>
                </a:r>
                <a:endParaRPr lang="en-GB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endParaRPr lang="en-GB" sz="5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r>
                  <a:rPr lang="en-US" sz="1100" b="0" i="0">
                    <a:latin typeface="Cambria Math" panose="02040503050406030204" pitchFamily="18" charset="0"/>
                  </a:rPr>
                  <a:t>𝑣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(объем) закупаемого товара;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значений, используемых в расч" ё"те;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𝑖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номер источника ценовой информации;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</a:t>
                </a:r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цена единицы товара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</xdr:txBody>
          </xdr:sp>
        </mc:Fallback>
      </mc:AlternateContent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07EF1-9373-4546-BE83-CB6BDF5A1FF2}">
  <sheetPr>
    <pageSetUpPr fitToPage="1"/>
  </sheetPr>
  <dimension ref="A1:P23"/>
  <sheetViews>
    <sheetView tabSelected="1" zoomScale="90" zoomScaleNormal="90" workbookViewId="0">
      <selection activeCell="A22" sqref="A22:L22"/>
    </sheetView>
  </sheetViews>
  <sheetFormatPr defaultColWidth="15.875" defaultRowHeight="15.75" x14ac:dyDescent="0.25"/>
  <cols>
    <col min="1" max="1" width="3.875" customWidth="1"/>
    <col min="2" max="2" width="27.875" customWidth="1"/>
    <col min="3" max="3" width="2.875" customWidth="1"/>
    <col min="4" max="4" width="20.875" customWidth="1"/>
    <col min="5" max="5" width="1.875" customWidth="1"/>
    <col min="6" max="6" width="20.875" customWidth="1"/>
    <col min="7" max="7" width="13.875" customWidth="1"/>
    <col min="8" max="11" width="20.875" customWidth="1"/>
    <col min="12" max="12" width="16.875" customWidth="1"/>
    <col min="13" max="13" width="18" customWidth="1"/>
    <col min="14" max="14" width="20.625" customWidth="1"/>
    <col min="15" max="15" width="17.375" customWidth="1"/>
  </cols>
  <sheetData>
    <row r="1" spans="1:16" ht="24.95" customHeight="1" x14ac:dyDescent="0.25">
      <c r="A1" s="59" t="s">
        <v>22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</row>
    <row r="2" spans="1:16" ht="113.25" customHeight="1" x14ac:dyDescent="0.25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</row>
    <row r="3" spans="1:16" ht="2.2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6" ht="65.099999999999994" customHeight="1" x14ac:dyDescent="0.25">
      <c r="A4" s="60" t="s">
        <v>5</v>
      </c>
      <c r="B4" s="60"/>
      <c r="C4" s="1"/>
      <c r="D4" s="60" t="s">
        <v>8</v>
      </c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</row>
    <row r="5" spans="1:16" ht="20.100000000000001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6" ht="24.95" customHeight="1" x14ac:dyDescent="0.25">
      <c r="A6" s="62" t="s">
        <v>7</v>
      </c>
      <c r="B6" s="62"/>
      <c r="C6" s="2"/>
      <c r="D6" s="2"/>
      <c r="E6" s="5"/>
      <c r="F6" s="61"/>
      <c r="G6" s="61"/>
      <c r="H6" s="61"/>
      <c r="I6" s="61"/>
      <c r="J6" s="61"/>
      <c r="K6" s="61"/>
      <c r="L6" s="61"/>
      <c r="M6" s="61"/>
      <c r="N6" s="61"/>
      <c r="O6" s="61"/>
    </row>
    <row r="7" spans="1:16" ht="140.1" customHeight="1" x14ac:dyDescent="0.25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5"/>
    </row>
    <row r="8" spans="1:16" ht="1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35"/>
      <c r="O8" s="5"/>
    </row>
    <row r="9" spans="1:16" ht="5.0999999999999996" customHeight="1" x14ac:dyDescent="0.25">
      <c r="A9" s="10"/>
      <c r="B9" s="9"/>
      <c r="C9" s="8"/>
      <c r="D9" s="8"/>
      <c r="E9" s="25"/>
      <c r="F9" s="11"/>
      <c r="G9" s="11"/>
      <c r="H9" s="41"/>
      <c r="I9" s="42"/>
      <c r="J9" s="43" t="s">
        <v>13</v>
      </c>
      <c r="K9" s="12"/>
      <c r="L9" s="12"/>
      <c r="M9" s="11"/>
      <c r="N9" s="11"/>
      <c r="O9" s="11"/>
      <c r="P9" s="5"/>
    </row>
    <row r="10" spans="1:16" ht="20.100000000000001" customHeight="1" x14ac:dyDescent="0.25">
      <c r="A10" s="48" t="s">
        <v>0</v>
      </c>
      <c r="B10" s="46" t="s">
        <v>3</v>
      </c>
      <c r="C10" s="47"/>
      <c r="D10" s="47"/>
      <c r="E10" s="56"/>
      <c r="F10" s="44" t="s">
        <v>1</v>
      </c>
      <c r="G10" s="44" t="s">
        <v>2</v>
      </c>
      <c r="H10" s="53" t="s">
        <v>9</v>
      </c>
      <c r="I10" s="54"/>
      <c r="J10" s="55" t="s">
        <v>13</v>
      </c>
      <c r="K10" s="50" t="s">
        <v>6</v>
      </c>
      <c r="L10" s="46" t="s">
        <v>4</v>
      </c>
      <c r="M10" s="50" t="s">
        <v>10</v>
      </c>
      <c r="N10" s="57" t="s">
        <v>25</v>
      </c>
      <c r="O10" s="44" t="s">
        <v>11</v>
      </c>
      <c r="P10" s="5"/>
    </row>
    <row r="11" spans="1:16" ht="2.1" customHeight="1" x14ac:dyDescent="0.25">
      <c r="A11" s="48"/>
      <c r="B11" s="46"/>
      <c r="C11" s="47"/>
      <c r="D11" s="47"/>
      <c r="E11" s="56"/>
      <c r="F11" s="44"/>
      <c r="G11" s="44"/>
      <c r="H11" s="11"/>
      <c r="I11" s="11"/>
      <c r="J11" s="11" t="s">
        <v>13</v>
      </c>
      <c r="K11" s="52"/>
      <c r="L11" s="46"/>
      <c r="M11" s="50"/>
      <c r="N11" s="57"/>
      <c r="O11" s="44"/>
      <c r="P11" s="5"/>
    </row>
    <row r="12" spans="1:16" ht="56.25" customHeight="1" x14ac:dyDescent="0.25">
      <c r="A12" s="49"/>
      <c r="B12" s="39"/>
      <c r="C12" s="40"/>
      <c r="D12" s="40"/>
      <c r="E12" s="56"/>
      <c r="F12" s="45"/>
      <c r="G12" s="45"/>
      <c r="H12" s="7" t="s">
        <v>14</v>
      </c>
      <c r="I12" s="4" t="s">
        <v>15</v>
      </c>
      <c r="J12" s="21" t="s">
        <v>16</v>
      </c>
      <c r="K12" s="51"/>
      <c r="L12" s="39"/>
      <c r="M12" s="51"/>
      <c r="N12" s="58"/>
      <c r="O12" s="45"/>
      <c r="P12" s="5"/>
    </row>
    <row r="13" spans="1:16" ht="5.0999999999999996" customHeight="1" x14ac:dyDescent="0.25">
      <c r="A13" s="26"/>
      <c r="B13" s="23"/>
      <c r="C13" s="24"/>
      <c r="D13" s="24"/>
      <c r="E13" s="18"/>
      <c r="F13" s="18"/>
      <c r="G13" s="18"/>
      <c r="H13" s="14"/>
      <c r="I13" s="12"/>
      <c r="J13" s="23" t="s">
        <v>13</v>
      </c>
      <c r="K13" s="12"/>
      <c r="L13" s="14"/>
      <c r="M13" s="14"/>
      <c r="N13" s="14"/>
      <c r="O13" s="18"/>
      <c r="P13" s="5"/>
    </row>
    <row r="14" spans="1:16" ht="39.950000000000003" customHeight="1" x14ac:dyDescent="0.25">
      <c r="A14" s="22">
        <v>1</v>
      </c>
      <c r="B14" s="39" t="s">
        <v>17</v>
      </c>
      <c r="C14" s="40"/>
      <c r="D14" s="40"/>
      <c r="E14" s="27" t="s">
        <v>13</v>
      </c>
      <c r="F14" s="3" t="s">
        <v>21</v>
      </c>
      <c r="G14" s="3" t="s">
        <v>20</v>
      </c>
      <c r="H14" s="15">
        <v>34000000</v>
      </c>
      <c r="I14" s="15">
        <v>43568771.109999999</v>
      </c>
      <c r="J14" s="15">
        <v>41908161.109999999</v>
      </c>
      <c r="K14" s="3">
        <v>5113022.8871999998</v>
      </c>
      <c r="L14" s="3">
        <v>12.84</v>
      </c>
      <c r="M14" s="15">
        <v>39825644.07</v>
      </c>
      <c r="N14" s="15"/>
      <c r="O14" s="15">
        <v>39825644.07</v>
      </c>
      <c r="P14" s="32"/>
    </row>
    <row r="15" spans="1:16" ht="5.0999999999999996" customHeight="1" x14ac:dyDescent="0.25">
      <c r="A15" s="26" t="s">
        <v>13</v>
      </c>
      <c r="B15" s="37" t="s">
        <v>13</v>
      </c>
      <c r="C15" s="38"/>
      <c r="D15" s="38"/>
      <c r="E15" s="18" t="s">
        <v>13</v>
      </c>
      <c r="F15" s="18" t="s">
        <v>13</v>
      </c>
      <c r="G15" s="18" t="s">
        <v>13</v>
      </c>
      <c r="H15" s="14" t="s">
        <v>13</v>
      </c>
      <c r="I15" s="12" t="s">
        <v>13</v>
      </c>
      <c r="J15" s="23" t="s">
        <v>13</v>
      </c>
      <c r="K15" s="12" t="s">
        <v>13</v>
      </c>
      <c r="L15" s="14" t="s">
        <v>13</v>
      </c>
      <c r="M15" s="14" t="s">
        <v>13</v>
      </c>
      <c r="N15" s="14"/>
      <c r="O15" s="18" t="s">
        <v>13</v>
      </c>
    </row>
    <row r="16" spans="1:16" ht="39.950000000000003" customHeight="1" x14ac:dyDescent="0.25">
      <c r="A16" s="22">
        <v>2</v>
      </c>
      <c r="B16" s="39" t="s">
        <v>18</v>
      </c>
      <c r="C16" s="40"/>
      <c r="D16" s="40"/>
      <c r="E16" s="27" t="s">
        <v>13</v>
      </c>
      <c r="F16" s="3" t="s">
        <v>21</v>
      </c>
      <c r="G16" s="3" t="s">
        <v>20</v>
      </c>
      <c r="H16" s="15">
        <v>40352000</v>
      </c>
      <c r="I16" s="15">
        <v>28254127.77</v>
      </c>
      <c r="J16" s="15">
        <v>26422129.969999999</v>
      </c>
      <c r="K16" s="3">
        <v>7569192.0252</v>
      </c>
      <c r="L16" s="3">
        <v>23.9</v>
      </c>
      <c r="M16" s="15">
        <v>31676085.91</v>
      </c>
      <c r="N16" s="15"/>
      <c r="O16" s="15">
        <v>31676085.91</v>
      </c>
      <c r="P16" s="33"/>
    </row>
    <row r="17" spans="1:16" ht="5.0999999999999996" customHeight="1" x14ac:dyDescent="0.25">
      <c r="A17" s="26" t="s">
        <v>13</v>
      </c>
      <c r="B17" s="37" t="s">
        <v>13</v>
      </c>
      <c r="C17" s="38"/>
      <c r="D17" s="38"/>
      <c r="E17" s="18" t="s">
        <v>13</v>
      </c>
      <c r="F17" s="18" t="s">
        <v>13</v>
      </c>
      <c r="G17" s="18" t="s">
        <v>13</v>
      </c>
      <c r="H17" s="14" t="s">
        <v>13</v>
      </c>
      <c r="I17" s="12" t="s">
        <v>13</v>
      </c>
      <c r="J17" s="23" t="s">
        <v>13</v>
      </c>
      <c r="K17" s="12" t="s">
        <v>13</v>
      </c>
      <c r="L17" s="14" t="s">
        <v>13</v>
      </c>
      <c r="M17" s="14" t="s">
        <v>13</v>
      </c>
      <c r="N17" s="14"/>
      <c r="O17" s="18" t="s">
        <v>13</v>
      </c>
    </row>
    <row r="18" spans="1:16" ht="63" customHeight="1" x14ac:dyDescent="0.25">
      <c r="A18" s="22">
        <v>3</v>
      </c>
      <c r="B18" s="39" t="s">
        <v>19</v>
      </c>
      <c r="C18" s="40"/>
      <c r="D18" s="40"/>
      <c r="E18" s="27" t="s">
        <v>13</v>
      </c>
      <c r="F18" s="3" t="s">
        <v>21</v>
      </c>
      <c r="G18" s="3" t="s">
        <v>20</v>
      </c>
      <c r="H18" s="15">
        <v>54582000</v>
      </c>
      <c r="I18" s="15">
        <v>54732658.890000001</v>
      </c>
      <c r="J18" s="15">
        <v>46273662.100000001</v>
      </c>
      <c r="K18" s="3">
        <v>4840898.7363999998</v>
      </c>
      <c r="L18" s="3">
        <v>9.33</v>
      </c>
      <c r="M18" s="30" t="s">
        <v>23</v>
      </c>
      <c r="N18" s="30">
        <v>46676496.289999999</v>
      </c>
      <c r="O18" s="15">
        <v>46676496.289999999</v>
      </c>
      <c r="P18" s="34"/>
    </row>
    <row r="19" spans="1:16" ht="5.0999999999999996" customHeight="1" x14ac:dyDescent="0.25">
      <c r="A19" s="16"/>
      <c r="B19" s="6"/>
      <c r="C19" s="6"/>
      <c r="D19" s="6"/>
      <c r="E19" s="24"/>
      <c r="F19" s="17"/>
      <c r="G19" s="17"/>
      <c r="H19" s="19"/>
      <c r="I19" s="19"/>
      <c r="J19" s="19"/>
      <c r="K19" s="17"/>
      <c r="L19" s="17"/>
      <c r="M19" s="19"/>
      <c r="N19" s="19"/>
      <c r="O19" s="19"/>
    </row>
    <row r="20" spans="1:16" ht="20.100000000000001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 t="s">
        <v>13</v>
      </c>
      <c r="K20" s="5"/>
      <c r="L20" s="5"/>
      <c r="M20" s="28" t="s">
        <v>12</v>
      </c>
      <c r="N20" s="28"/>
      <c r="O20" s="31">
        <f>O14+O16+O18</f>
        <v>118178226.27000001</v>
      </c>
    </row>
    <row r="21" spans="1:16" ht="9.9499999999999993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20"/>
      <c r="N21" s="20"/>
      <c r="O21" s="17"/>
    </row>
    <row r="22" spans="1:16" ht="24.75" customHeight="1" x14ac:dyDescent="0.25">
      <c r="A22" s="36" t="s">
        <v>24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29"/>
      <c r="N22" s="29"/>
      <c r="P22" s="5"/>
    </row>
    <row r="23" spans="1:16" ht="20.100000000000001" customHeight="1" x14ac:dyDescent="0.25">
      <c r="F23" s="5"/>
      <c r="G23" s="5"/>
      <c r="H23" s="5"/>
      <c r="I23" s="5"/>
      <c r="J23" s="5"/>
      <c r="K23" s="5"/>
      <c r="L23" s="5"/>
      <c r="M23" s="5"/>
      <c r="N23" s="5"/>
      <c r="O23" s="5"/>
    </row>
  </sheetData>
  <mergeCells count="24">
    <mergeCell ref="A1:O2"/>
    <mergeCell ref="D4:O4"/>
    <mergeCell ref="F6:O6"/>
    <mergeCell ref="A7:O7"/>
    <mergeCell ref="A4:B4"/>
    <mergeCell ref="A6:B6"/>
    <mergeCell ref="H9:J9"/>
    <mergeCell ref="O10:O12"/>
    <mergeCell ref="B10:D12"/>
    <mergeCell ref="B14:D14"/>
    <mergeCell ref="A10:A12"/>
    <mergeCell ref="M10:M12"/>
    <mergeCell ref="G10:G12"/>
    <mergeCell ref="K10:K12"/>
    <mergeCell ref="L10:L12"/>
    <mergeCell ref="H10:J10"/>
    <mergeCell ref="E10:E12"/>
    <mergeCell ref="F10:F12"/>
    <mergeCell ref="N10:N12"/>
    <mergeCell ref="A22:L22"/>
    <mergeCell ref="B15:D15"/>
    <mergeCell ref="B16:D16"/>
    <mergeCell ref="B17:D17"/>
    <mergeCell ref="B18:D18"/>
  </mergeCells>
  <pageMargins left="0.7" right="0.7" top="0.75" bottom="0.75" header="0.3" footer="0.3"/>
  <pageSetup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cp:lastPrinted>2026-09-10T06:03:27Z</cp:lastPrinted>
  <dcterms:created xsi:type="dcterms:W3CDTF">2025-08-27T13:07:43Z</dcterms:created>
  <dcterms:modified xsi:type="dcterms:W3CDTF">2026-09-10T06:04:28Z</dcterms:modified>
</cp:coreProperties>
</file>