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ОТДЕЛ ЗАКУПОК\2026 по 223-ФЗ\Электронный магазин\Щетки\"/>
    </mc:Choice>
  </mc:AlternateContent>
  <xr:revisionPtr revIDLastSave="0" documentId="13_ncr:1_{1BCA37CC-8466-4405-A4DB-D5B56B470F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10" i="1" l="1"/>
  <c r="AA9" i="1"/>
  <c r="AA8" i="1"/>
  <c r="AB8" i="1" s="1"/>
  <c r="AB11" i="1" s="1"/>
  <c r="AB10" i="1"/>
  <c r="AB9" i="1"/>
</calcChain>
</file>

<file path=xl/sharedStrings.xml><?xml version="1.0" encoding="utf-8"?>
<sst xmlns="http://schemas.openxmlformats.org/spreadsheetml/2006/main" count="32" uniqueCount="28">
  <si>
    <t xml:space="preserve"> </t>
  </si>
  <si>
    <t>№</t>
  </si>
  <si>
    <t>Наименование товара, услуги (работы)</t>
  </si>
  <si>
    <t>Единица измерения</t>
  </si>
  <si>
    <t>Кол-во</t>
  </si>
  <si>
    <t>Среднее квадратичное отклонение</t>
  </si>
  <si>
    <t>Коэффициент вариации (%)</t>
  </si>
  <si>
    <t>НМЦК (НМЦД)</t>
  </si>
  <si>
    <t>Итого:</t>
  </si>
  <si>
    <t>(должность)</t>
  </si>
  <si>
    <t xml:space="preserve">/ </t>
  </si>
  <si>
    <t>(подпись/расшифровка подписи)</t>
  </si>
  <si>
    <t>Обоснование начальной (максимальной) цены договора</t>
  </si>
  <si>
    <t>ООО «Спецмаш СНГ»</t>
  </si>
  <si>
    <t>ООО «Челябинский завод дорожной техники»</t>
  </si>
  <si>
    <t>Цена (руб.)</t>
  </si>
  <si>
    <t>Щеточное оборудование НТУ-2.0 М с системой увлажнения или эквивалент</t>
  </si>
  <si>
    <t>шт.</t>
  </si>
  <si>
    <t>Диск щеточный беспроставочный 120×550 мм (БП) или эквивалент</t>
  </si>
  <si>
    <t>Диск щеточный латунированный металлический 120×550 мм (МС) или эквивалент</t>
  </si>
  <si>
    <t>Дата подготовки обоснования НМЦД: 10.09.2026</t>
  </si>
  <si>
    <t xml:space="preserve">Предмет закупки: 
</t>
  </si>
  <si>
    <t>Поставка щеточного оборудования и дисков щеточных</t>
  </si>
  <si>
    <t>Используемый метод определения НМЦД 
с обоснованием:</t>
  </si>
  <si>
    <t>На основании проведенного анализа рынка и расчетов НМЦД составляет 717 390,00 рубля.</t>
  </si>
  <si>
    <t>Приложение №1 к извещению</t>
  </si>
  <si>
    <t>Минимальная цена (руб.)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</si>
  <si>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договораа, заключаемого с единственным поставщиком (подрядчиком, исполнителем). НМЦД принята по минимальной общей цене коммерческого предложения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</si>
</sst>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</font>
    <font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</font>
    <font>
      <sz val="16"/>
      <color rgb="FF000000"/>
      <name val="Times New Roman"/>
    </font>
    <font>
      <sz val="10"/>
      <color rgb="FF000000"/>
      <name val="Times New Roman"/>
    </font>
    <font>
      <sz val="10"/>
      <name val="Times New Roman"/>
    </font>
    <font>
      <sz val="10"/>
      <color rgb="FF000000"/>
      <name val="Calibri"/>
    </font>
    <font>
      <sz val="9"/>
      <color rgb="FF000000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164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3" fontId="1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1" fillId="0" borderId="2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11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123825</xdr:colOff>
      <xdr:row>6</xdr:row>
      <xdr:rowOff>76200</xdr:rowOff>
    </xdr:from>
    <xdr:to>
      <xdr:col>24</xdr:col>
      <xdr:colOff>1190625</xdr:colOff>
      <xdr:row>7</xdr:row>
      <xdr:rowOff>30480</xdr:rowOff>
    </xdr:to>
    <xdr:pic>
      <xdr:nvPicPr>
        <xdr:cNvPr id="4" name="/xl/media/image2.wm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25</xdr:col>
      <xdr:colOff>180976</xdr:colOff>
      <xdr:row>6</xdr:row>
      <xdr:rowOff>152399</xdr:rowOff>
    </xdr:from>
    <xdr:to>
      <xdr:col>25</xdr:col>
      <xdr:colOff>1362076</xdr:colOff>
      <xdr:row>7</xdr:row>
      <xdr:rowOff>37464</xdr:rowOff>
    </xdr:to>
    <xdr:pic>
      <xdr:nvPicPr>
        <xdr:cNvPr id="5" name="/xl/media/image3.wm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5"/>
  <sheetViews>
    <sheetView tabSelected="1" workbookViewId="0">
      <selection activeCell="A15" sqref="A15:AB1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7" width="22" style="7" customWidth="1"/>
    <col min="8" max="24" width="22" style="7" hidden="1" customWidth="1"/>
    <col min="25" max="25" width="20.5703125" style="7" customWidth="1"/>
    <col min="26" max="26" width="23" style="7" customWidth="1"/>
    <col min="27" max="27" width="15.140625" style="7" customWidth="1"/>
    <col min="28" max="28" width="27.7109375" style="3" customWidth="1"/>
    <col min="29" max="29" width="18.42578125" style="3" customWidth="1"/>
    <col min="30" max="1023" width="9.140625" style="3" customWidth="1"/>
    <col min="1024" max="16384" width="9" style="3"/>
  </cols>
  <sheetData>
    <row r="1" spans="1:30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3" t="s">
        <v>25</v>
      </c>
      <c r="AB1" s="33"/>
    </row>
    <row r="2" spans="1:30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30" ht="25.15" customHeight="1" x14ac:dyDescent="0.25">
      <c r="A3" s="47" t="s">
        <v>12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</row>
    <row r="4" spans="1:30" ht="43.5" customHeight="1" x14ac:dyDescent="0.25">
      <c r="A4" s="26" t="s">
        <v>21</v>
      </c>
      <c r="B4" s="26"/>
      <c r="C4" s="27" t="s">
        <v>22</v>
      </c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</row>
    <row r="5" spans="1:30" ht="61.5" customHeight="1" x14ac:dyDescent="0.25">
      <c r="A5" s="24" t="s">
        <v>23</v>
      </c>
      <c r="B5" s="24"/>
      <c r="C5" s="25" t="s">
        <v>27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30" ht="30" customHeight="1" x14ac:dyDescent="0.25">
      <c r="A6" s="30" t="s">
        <v>1</v>
      </c>
      <c r="B6" s="30" t="s">
        <v>2</v>
      </c>
      <c r="C6" s="30"/>
      <c r="D6" s="30" t="s">
        <v>3</v>
      </c>
      <c r="E6" s="31" t="s">
        <v>4</v>
      </c>
      <c r="F6" s="5" t="s">
        <v>13</v>
      </c>
      <c r="G6" s="5" t="s">
        <v>14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6" t="s">
        <v>5</v>
      </c>
      <c r="Z6" s="6" t="s">
        <v>6</v>
      </c>
      <c r="AA6" s="32" t="s">
        <v>26</v>
      </c>
      <c r="AB6" s="28" t="s">
        <v>7</v>
      </c>
    </row>
    <row r="7" spans="1:30" ht="45" customHeight="1" x14ac:dyDescent="0.25">
      <c r="A7" s="30"/>
      <c r="B7" s="30"/>
      <c r="C7" s="30"/>
      <c r="D7" s="30"/>
      <c r="E7" s="31"/>
      <c r="F7" s="5" t="s">
        <v>15</v>
      </c>
      <c r="G7" s="5" t="s">
        <v>15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22"/>
      <c r="Z7" s="22"/>
      <c r="AA7" s="31"/>
      <c r="AB7" s="29"/>
    </row>
    <row r="8" spans="1:30" ht="52.5" customHeight="1" x14ac:dyDescent="0.25">
      <c r="A8" s="21">
        <v>1</v>
      </c>
      <c r="B8" s="30" t="s">
        <v>16</v>
      </c>
      <c r="C8" s="30"/>
      <c r="D8" s="21" t="s">
        <v>17</v>
      </c>
      <c r="E8" s="18">
        <v>1</v>
      </c>
      <c r="F8" s="19">
        <v>211890</v>
      </c>
      <c r="G8" s="19">
        <v>220000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19">
        <v>5734.64</v>
      </c>
      <c r="Z8" s="20">
        <v>2.66</v>
      </c>
      <c r="AA8" s="19">
        <f>F8</f>
        <v>211890</v>
      </c>
      <c r="AB8" s="19">
        <f>E8*AA8</f>
        <v>211890</v>
      </c>
      <c r="AC8" s="7"/>
      <c r="AD8" s="7"/>
    </row>
    <row r="9" spans="1:30" ht="52.5" customHeight="1" x14ac:dyDescent="0.25">
      <c r="A9" s="21">
        <v>2</v>
      </c>
      <c r="B9" s="30" t="s">
        <v>18</v>
      </c>
      <c r="C9" s="30"/>
      <c r="D9" s="21" t="s">
        <v>17</v>
      </c>
      <c r="E9" s="18">
        <v>1000</v>
      </c>
      <c r="F9" s="19">
        <v>292</v>
      </c>
      <c r="G9" s="19">
        <v>300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19">
        <v>5.66</v>
      </c>
      <c r="Z9" s="20">
        <v>1.91</v>
      </c>
      <c r="AA9" s="19">
        <f>F9</f>
        <v>292</v>
      </c>
      <c r="AB9" s="19">
        <f>E9*AA9</f>
        <v>292000</v>
      </c>
      <c r="AC9" s="7"/>
      <c r="AD9" s="7"/>
    </row>
    <row r="10" spans="1:30" ht="52.5" customHeight="1" x14ac:dyDescent="0.25">
      <c r="A10" s="21">
        <v>3</v>
      </c>
      <c r="B10" s="30" t="s">
        <v>19</v>
      </c>
      <c r="C10" s="30"/>
      <c r="D10" s="21" t="s">
        <v>17</v>
      </c>
      <c r="E10" s="18">
        <v>500</v>
      </c>
      <c r="F10" s="19">
        <v>427</v>
      </c>
      <c r="G10" s="19">
        <v>428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19">
        <v>0.71</v>
      </c>
      <c r="Z10" s="20">
        <v>0.17</v>
      </c>
      <c r="AA10" s="19">
        <f>F10</f>
        <v>427</v>
      </c>
      <c r="AB10" s="19">
        <f>E10*AA10</f>
        <v>213500</v>
      </c>
      <c r="AC10" s="7"/>
      <c r="AD10" s="7"/>
    </row>
    <row r="11" spans="1:30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23"/>
      <c r="AA11" s="19" t="s">
        <v>8</v>
      </c>
      <c r="AB11" s="19">
        <f>SUM(AB8:AB10)</f>
        <v>717390</v>
      </c>
    </row>
    <row r="12" spans="1:30" x14ac:dyDescent="0.25">
      <c r="A12" s="36" t="s">
        <v>24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8"/>
    </row>
    <row r="13" spans="1:30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</row>
    <row r="15" spans="1:30" x14ac:dyDescent="0.25">
      <c r="A15" s="39" t="s">
        <v>20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</row>
    <row r="16" spans="1:30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</row>
    <row r="17" spans="1:28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</row>
    <row r="18" spans="1:28" x14ac:dyDescent="0.25">
      <c r="A18" s="1"/>
      <c r="B18" s="1"/>
      <c r="C18" s="1"/>
      <c r="D18" s="1"/>
      <c r="E18" s="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8" x14ac:dyDescent="0.25">
      <c r="A19" s="41"/>
      <c r="B19" s="42"/>
      <c r="C19" s="42"/>
      <c r="D19" s="8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8" x14ac:dyDescent="0.25">
      <c r="A20" s="43"/>
      <c r="B20" s="44"/>
      <c r="C20" s="44"/>
      <c r="D20" s="9"/>
      <c r="E20" s="10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8" x14ac:dyDescent="0.25">
      <c r="A21" s="45" t="s">
        <v>9</v>
      </c>
      <c r="B21" s="46"/>
      <c r="C21" s="46"/>
      <c r="D21" s="11"/>
      <c r="E21" s="10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8" x14ac:dyDescent="0.25">
      <c r="A22" s="43" t="s">
        <v>10</v>
      </c>
      <c r="B22" s="44"/>
      <c r="C22" s="44"/>
      <c r="D22" s="12"/>
      <c r="E22" s="10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8" ht="15.75" x14ac:dyDescent="0.25">
      <c r="A23" s="34" t="s">
        <v>11</v>
      </c>
      <c r="B23" s="35"/>
      <c r="C23" s="35"/>
      <c r="D23" s="13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3"/>
      <c r="Z23" s="3"/>
      <c r="AA23" s="3"/>
    </row>
    <row r="24" spans="1:28" ht="15.75" x14ac:dyDescent="0.25">
      <c r="A24" s="16"/>
      <c r="B24" s="16"/>
      <c r="C24" s="16"/>
      <c r="D24" s="16"/>
      <c r="E24" s="14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3"/>
      <c r="Z24" s="3"/>
      <c r="AA24" s="3"/>
    </row>
    <row r="25" spans="1:28" ht="15.75" x14ac:dyDescent="0.25">
      <c r="A25" s="17" t="s">
        <v>0</v>
      </c>
    </row>
  </sheetData>
  <mergeCells count="26">
    <mergeCell ref="AA1:AB1"/>
    <mergeCell ref="B9:C9"/>
    <mergeCell ref="B10:C10"/>
    <mergeCell ref="A23:C23"/>
    <mergeCell ref="A11:Y11"/>
    <mergeCell ref="A12:AB12"/>
    <mergeCell ref="A15:AB15"/>
    <mergeCell ref="A16:AB16"/>
    <mergeCell ref="A17:AB17"/>
    <mergeCell ref="A19:C19"/>
    <mergeCell ref="A20:C20"/>
    <mergeCell ref="A21:C21"/>
    <mergeCell ref="A22:C22"/>
    <mergeCell ref="A13:AB13"/>
    <mergeCell ref="A3:AB3"/>
    <mergeCell ref="B8:C8"/>
    <mergeCell ref="A5:B5"/>
    <mergeCell ref="C5:AB5"/>
    <mergeCell ref="A4:B4"/>
    <mergeCell ref="C4:AB4"/>
    <mergeCell ref="AB6:AB7"/>
    <mergeCell ref="A6:A7"/>
    <mergeCell ref="B6:C7"/>
    <mergeCell ref="D6:D7"/>
    <mergeCell ref="E6:E7"/>
    <mergeCell ref="AA6:AA7"/>
  </mergeCells>
  <pageMargins left="0.7" right="0.7" top="0.75" bottom="0.75" header="0.3" footer="0.3"/>
  <pageSetup paperSize="9" scale="6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Пользователь</cp:lastModifiedBy>
  <cp:lastPrinted>2026-09-10T08:38:32Z</cp:lastPrinted>
  <dcterms:created xsi:type="dcterms:W3CDTF">2026-09-10T05:08:06Z</dcterms:created>
  <dcterms:modified xsi:type="dcterms:W3CDTF">2026-09-10T08:40:13Z</dcterms:modified>
</cp:coreProperties>
</file>