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opkova\Desktop\ЗАКУПКИ 2026 ГОД\ЗАПРОС ЦЕН\Грузчики\Грузчики 2\"/>
    </mc:Choice>
  </mc:AlternateContent>
  <xr:revisionPtr revIDLastSave="0" documentId="13_ncr:1_{8127D970-CDCE-4574-B594-59A82D4864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 refMode="R1C1"/>
</workbook>
</file>

<file path=xl/calcChain.xml><?xml version="1.0" encoding="utf-8"?>
<calcChain xmlns="http://schemas.openxmlformats.org/spreadsheetml/2006/main">
  <c r="K7" i="1" l="1"/>
  <c r="L7" i="1" s="1"/>
  <c r="L8" i="1" s="1"/>
  <c r="I7" i="1" l="1"/>
  <c r="J7" i="1" s="1"/>
</calcChain>
</file>

<file path=xl/sharedStrings.xml><?xml version="1.0" encoding="utf-8"?>
<sst xmlns="http://schemas.openxmlformats.org/spreadsheetml/2006/main" count="34" uniqueCount="33">
  <si>
    <t>РАСЧЕТ НАЧАЛЬНОЙ (МАКСИМАЛЬНОЙ) ЦЕНЫ ДОГОВОРА</t>
  </si>
  <si>
    <t>Предмет договора</t>
  </si>
  <si>
    <t>Оказание услуг по погрузке ТКО, складированных на местах (площадках) накопления твердых коммунальных отходов, расположенных на территориях общего пользования в границах Петрозаводского городского округа</t>
  </si>
  <si>
    <t>Используемый метод определения НМЦК 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</si>
  <si>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исполнителем).
Расчет выполнен в соответствии с Методическими рекомендациями, утвержденными приказом МЭР РФ от 02.10.2013 №567</t>
  </si>
  <si>
    <t>№</t>
  </si>
  <si>
    <t>Наименование товара, услуги (работы)</t>
  </si>
  <si>
    <t>ОКПД2</t>
  </si>
  <si>
    <t>Единица измерения</t>
  </si>
  <si>
    <t>Кол-во</t>
  </si>
  <si>
    <t>Источник № 1</t>
  </si>
  <si>
    <t>Источник № 2</t>
  </si>
  <si>
    <t>Среднеквадр. отклонение</t>
  </si>
  <si>
    <t>Коэффициент вариации (%)</t>
  </si>
  <si>
    <t>Средняя цена (руб.)</t>
  </si>
  <si>
    <t>НМЦД (руб)</t>
  </si>
  <si>
    <t>Цена за единицу (руб.)</t>
  </si>
  <si>
    <t>Услуги по погрузке ТКО</t>
  </si>
  <si>
    <t>81.29.19.000</t>
  </si>
  <si>
    <t>ИТОГО НМЦД составила*:</t>
  </si>
  <si>
    <t>Номер источника ценовой информации</t>
  </si>
  <si>
    <t>Реквизиты коммерческого предложения/отчета независимого оценщика (дата, исх. номер)/ссылка на страницу с ценовой информацией в сети Интернет</t>
  </si>
  <si>
    <t>№ 1</t>
  </si>
  <si>
    <t>КП б/н от 29.07.2026</t>
  </si>
  <si>
    <t>№ 2</t>
  </si>
  <si>
    <t>КП №89 от 15.09.2026</t>
  </si>
  <si>
    <t xml:space="preserve">Подпись ________________________                                                                                                                                                        </t>
  </si>
  <si>
    <t xml:space="preserve">Исполнитель Заказчика          Киприянова А.В.                                                                                                                                       </t>
  </si>
  <si>
    <t>Контактный телефон              89814050225</t>
  </si>
  <si>
    <t>Дата 15.09.2026</t>
  </si>
  <si>
    <t>Расчет НМЦД (рын) произведен по формуле:
V - количество (объем) закупаемых услуг;
n - количество значений, используемых в расчете;
i - номер источника ценовой информации;
Цi - цена единицы услуги</t>
  </si>
  <si>
    <t>чел.-смена</t>
  </si>
  <si>
    <t>* Цена включает все расходы Исполнителя, связанные с оказанием услуг, в том числе оплату труда персонала, доставку персонала к месту оказания услуг и обратно, обеспечение специальной одеждой и обувью, страхование, налоги, сборы и иные обязательные платежи.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</si>
</sst>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0"/>
      <name val="Calibri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 applyAlignment="0"/>
    <xf numFmtId="0" fontId="1" fillId="0" borderId="0" applyAlignment="0"/>
    <xf numFmtId="0" fontId="8" fillId="0" borderId="0" applyNumberFormat="0" applyFill="0" applyBorder="0" applyAlignment="0" applyProtection="0"/>
  </cellStyleXfs>
  <cellXfs count="61">
    <xf numFmtId="0" fontId="0" fillId="0" borderId="3" xfId="0" applyBorder="1"/>
    <xf numFmtId="0" fontId="2" fillId="0" borderId="0" xfId="0" applyFont="1"/>
    <xf numFmtId="2" fontId="2" fillId="0" borderId="0" xfId="0" applyNumberFormat="1" applyFont="1"/>
    <xf numFmtId="2" fontId="2" fillId="0" borderId="0" xfId="0" applyNumberFormat="1" applyFont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2" fillId="0" borderId="3" xfId="0" applyFont="1" applyBorder="1"/>
    <xf numFmtId="49" fontId="2" fillId="0" borderId="2" xfId="0" applyNumberFormat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6" fillId="0" borderId="0" xfId="0" applyFont="1"/>
    <xf numFmtId="0" fontId="6" fillId="0" borderId="3" xfId="0" applyFont="1" applyBorder="1"/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0" xfId="0" applyFont="1"/>
    <xf numFmtId="4" fontId="2" fillId="0" borderId="4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3" xfId="2" applyFont="1" applyFill="1" applyBorder="1" applyAlignment="1">
      <alignment horizontal="center"/>
    </xf>
    <xf numFmtId="4" fontId="6" fillId="0" borderId="1" xfId="0" applyNumberFormat="1" applyFont="1" applyBorder="1" applyAlignment="1">
      <alignment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3" xfId="0" applyNumberFormat="1" applyFont="1" applyBorder="1"/>
    <xf numFmtId="2" fontId="2" fillId="0" borderId="3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left" vertical="center" wrapText="1"/>
    </xf>
    <xf numFmtId="2" fontId="2" fillId="0" borderId="0" xfId="0" applyNumberFormat="1" applyFont="1" applyAlignment="1">
      <alignment horizontal="left" vertical="center" wrapText="1"/>
    </xf>
    <xf numFmtId="0" fontId="9" fillId="0" borderId="0" xfId="0" applyFont="1" applyAlignment="1"/>
    <xf numFmtId="0" fontId="4" fillId="2" borderId="8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/>
    </xf>
    <xf numFmtId="0" fontId="9" fillId="0" borderId="0" xfId="0" applyFont="1" applyAlignment="1">
      <alignment horizontal="left"/>
    </xf>
    <xf numFmtId="0" fontId="2" fillId="2" borderId="5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right"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3" fillId="0" borderId="4" xfId="1" applyNumberFormat="1" applyFont="1" applyBorder="1" applyAlignment="1">
      <alignment horizontal="center" vertical="center" wrapText="1"/>
    </xf>
    <xf numFmtId="2" fontId="3" fillId="0" borderId="5" xfId="1" applyNumberFormat="1" applyFont="1" applyBorder="1" applyAlignment="1">
      <alignment horizontal="center" vertical="center" wrapText="1"/>
    </xf>
  </cellXfs>
  <cellStyles count="3">
    <cellStyle name="Гиперссылка" xfId="2" xr:uid="{00000000-0005-0000-0000-000000000000}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3</xdr:row>
      <xdr:rowOff>274320</xdr:rowOff>
    </xdr:from>
    <xdr:to>
      <xdr:col>1</xdr:col>
      <xdr:colOff>708660</xdr:colOff>
      <xdr:row>3</xdr:row>
      <xdr:rowOff>762000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167640</xdr:colOff>
      <xdr:row>5</xdr:row>
      <xdr:rowOff>99060</xdr:rowOff>
    </xdr:from>
    <xdr:to>
      <xdr:col>11</xdr:col>
      <xdr:colOff>1424940</xdr:colOff>
      <xdr:row>5</xdr:row>
      <xdr:rowOff>594360</xdr:rowOff>
    </xdr:to>
    <xdr:pic>
      <xdr:nvPicPr>
        <xdr:cNvPr id="3" name="/xl/media/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175260</xdr:colOff>
      <xdr:row>5</xdr:row>
      <xdr:rowOff>205740</xdr:rowOff>
    </xdr:from>
    <xdr:to>
      <xdr:col>9</xdr:col>
      <xdr:colOff>929640</xdr:colOff>
      <xdr:row>5</xdr:row>
      <xdr:rowOff>601980</xdr:rowOff>
    </xdr:to>
    <xdr:pic>
      <xdr:nvPicPr>
        <xdr:cNvPr id="4" name="/xl/media/image2.wm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5</xdr:row>
      <xdr:rowOff>182880</xdr:rowOff>
    </xdr:from>
    <xdr:to>
      <xdr:col>8</xdr:col>
      <xdr:colOff>1021080</xdr:colOff>
      <xdr:row>5</xdr:row>
      <xdr:rowOff>632460</xdr:rowOff>
    </xdr:to>
    <xdr:pic>
      <xdr:nvPicPr>
        <xdr:cNvPr id="5" name="/xl/media/image3.wm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R44"/>
  <sheetViews>
    <sheetView tabSelected="1" topLeftCell="C4" zoomScaleNormal="100" workbookViewId="0">
      <selection activeCell="V4" sqref="V4"/>
    </sheetView>
  </sheetViews>
  <sheetFormatPr defaultColWidth="9.140625" defaultRowHeight="15" x14ac:dyDescent="0.25"/>
  <cols>
    <col min="1" max="1" width="7.85546875" style="1" customWidth="1"/>
    <col min="2" max="2" width="20.85546875" style="1" customWidth="1"/>
    <col min="3" max="3" width="19.140625" style="1" customWidth="1"/>
    <col min="4" max="4" width="18.85546875" style="1" customWidth="1"/>
    <col min="5" max="5" width="11.7109375" style="1" customWidth="1"/>
    <col min="6" max="6" width="9.28515625" style="1" customWidth="1"/>
    <col min="7" max="7" width="17.42578125" style="1" customWidth="1"/>
    <col min="8" max="8" width="17.42578125" style="2" customWidth="1"/>
    <col min="9" max="9" width="18.28515625" style="3" customWidth="1"/>
    <col min="10" max="10" width="15.28515625" style="3" customWidth="1"/>
    <col min="11" max="11" width="11.28515625" style="2" customWidth="1"/>
    <col min="12" max="12" width="26.42578125" style="2" customWidth="1"/>
    <col min="13" max="252" width="9.140625" style="1"/>
    <col min="253" max="16384" width="9.140625" style="5"/>
  </cols>
  <sheetData>
    <row r="1" spans="1:252" ht="25.5" customHeight="1" x14ac:dyDescent="0.25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</row>
    <row r="2" spans="1:252" ht="30" customHeight="1" x14ac:dyDescent="0.25">
      <c r="A2" s="52" t="s">
        <v>1</v>
      </c>
      <c r="B2" s="52"/>
      <c r="C2" s="53" t="s">
        <v>2</v>
      </c>
      <c r="D2" s="53"/>
      <c r="E2" s="53"/>
      <c r="F2" s="53"/>
      <c r="G2" s="53"/>
      <c r="H2" s="53"/>
      <c r="I2" s="53"/>
      <c r="J2" s="53"/>
      <c r="K2" s="53"/>
      <c r="L2" s="53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</row>
    <row r="3" spans="1:252" ht="51.75" customHeight="1" x14ac:dyDescent="0.25">
      <c r="A3" s="52" t="s">
        <v>3</v>
      </c>
      <c r="B3" s="52"/>
      <c r="C3" s="54" t="s">
        <v>4</v>
      </c>
      <c r="D3" s="54"/>
      <c r="E3" s="54"/>
      <c r="F3" s="54"/>
      <c r="G3" s="54"/>
      <c r="H3" s="54"/>
      <c r="I3" s="54"/>
      <c r="J3" s="54"/>
      <c r="K3" s="54"/>
      <c r="L3" s="54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</row>
    <row r="4" spans="1:252" ht="124.5" customHeight="1" x14ac:dyDescent="0.25">
      <c r="A4" s="55" t="s">
        <v>30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</row>
    <row r="5" spans="1:252" ht="93.75" customHeight="1" x14ac:dyDescent="0.25">
      <c r="A5" s="52" t="s">
        <v>5</v>
      </c>
      <c r="B5" s="52" t="s">
        <v>6</v>
      </c>
      <c r="C5" s="52"/>
      <c r="D5" s="56" t="s">
        <v>7</v>
      </c>
      <c r="E5" s="52" t="s">
        <v>8</v>
      </c>
      <c r="F5" s="58" t="s">
        <v>9</v>
      </c>
      <c r="G5" s="13" t="s">
        <v>10</v>
      </c>
      <c r="H5" s="13" t="s">
        <v>11</v>
      </c>
      <c r="I5" s="6" t="s">
        <v>12</v>
      </c>
      <c r="J5" s="6" t="s">
        <v>13</v>
      </c>
      <c r="K5" s="59" t="s">
        <v>14</v>
      </c>
      <c r="L5" s="4" t="s">
        <v>15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</row>
    <row r="6" spans="1:252" ht="74.25" customHeight="1" x14ac:dyDescent="0.25">
      <c r="A6" s="52"/>
      <c r="B6" s="52"/>
      <c r="C6" s="52"/>
      <c r="D6" s="57"/>
      <c r="E6" s="52"/>
      <c r="F6" s="58"/>
      <c r="G6" s="7" t="s">
        <v>16</v>
      </c>
      <c r="H6" s="7" t="s">
        <v>16</v>
      </c>
      <c r="I6" s="6"/>
      <c r="J6" s="6"/>
      <c r="K6" s="60"/>
      <c r="L6" s="4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</row>
    <row r="7" spans="1:252" ht="30.75" customHeight="1" x14ac:dyDescent="0.25">
      <c r="A7" s="20">
        <v>1</v>
      </c>
      <c r="B7" s="50" t="s">
        <v>17</v>
      </c>
      <c r="C7" s="51"/>
      <c r="D7" s="26" t="s">
        <v>18</v>
      </c>
      <c r="E7" s="36" t="s">
        <v>31</v>
      </c>
      <c r="F7" s="27">
        <v>152</v>
      </c>
      <c r="G7" s="28">
        <v>5500</v>
      </c>
      <c r="H7" s="28">
        <v>4600</v>
      </c>
      <c r="I7" s="29">
        <f>SQRT(((SUM((POWER(G7-K7,2)),(POWER(H7-K7,2))))/(COLUMNS(G7:H7)-1)))</f>
        <v>636.3961030678928</v>
      </c>
      <c r="J7" s="30">
        <f>I7/K7*100</f>
        <v>12.601903031047382</v>
      </c>
      <c r="K7" s="22">
        <f>(G7+H7)/2</f>
        <v>5050</v>
      </c>
      <c r="L7" s="22">
        <f>K7*F7</f>
        <v>767600</v>
      </c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</row>
    <row r="8" spans="1:252" s="17" customFormat="1" ht="15.6" customHeight="1" x14ac:dyDescent="0.2">
      <c r="A8" s="48" t="s">
        <v>19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25">
        <f>SUM(L7:L7)</f>
        <v>767600</v>
      </c>
      <c r="M8" s="16"/>
    </row>
    <row r="9" spans="1:252" ht="36" customHeight="1" x14ac:dyDescent="0.25">
      <c r="A9" s="47" t="s">
        <v>32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</row>
    <row r="10" spans="1:252" ht="15" customHeight="1" x14ac:dyDescent="0.25">
      <c r="A10" s="38"/>
      <c r="B10" s="38"/>
      <c r="C10" s="38"/>
      <c r="D10" s="39"/>
      <c r="E10" s="38"/>
      <c r="F10" s="38"/>
      <c r="G10" s="38"/>
      <c r="H10" s="38"/>
      <c r="I10" s="38"/>
      <c r="J10" s="38"/>
      <c r="K10" s="38"/>
      <c r="L10" s="38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</row>
    <row r="11" spans="1:252" ht="15" customHeight="1" x14ac:dyDescent="0.25">
      <c r="A11" s="18"/>
      <c r="B11" s="18"/>
      <c r="C11" s="18"/>
      <c r="D11" s="19"/>
      <c r="E11" s="18"/>
      <c r="F11" s="18"/>
      <c r="G11" s="18"/>
      <c r="H11" s="18"/>
      <c r="I11" s="18"/>
      <c r="J11" s="18"/>
      <c r="K11" s="18"/>
      <c r="L11" s="34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</row>
    <row r="12" spans="1:252" ht="15" customHeight="1" x14ac:dyDescent="0.25">
      <c r="A12" s="44" t="s">
        <v>20</v>
      </c>
      <c r="B12" s="44"/>
      <c r="C12" s="44"/>
      <c r="D12" s="44" t="s">
        <v>21</v>
      </c>
      <c r="E12" s="44"/>
      <c r="F12" s="44"/>
      <c r="G12" s="44"/>
      <c r="H12" s="44"/>
      <c r="I12" s="18"/>
      <c r="J12" s="18"/>
      <c r="K12" s="18"/>
      <c r="L12" s="33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</row>
    <row r="13" spans="1:252" ht="15" customHeight="1" x14ac:dyDescent="0.25">
      <c r="A13" s="44"/>
      <c r="B13" s="44"/>
      <c r="C13" s="44"/>
      <c r="D13" s="44"/>
      <c r="E13" s="44"/>
      <c r="F13" s="44"/>
      <c r="G13" s="44"/>
      <c r="H13" s="44"/>
      <c r="I13" s="18"/>
      <c r="J13" s="18"/>
      <c r="K13" s="18"/>
      <c r="L13" s="34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</row>
    <row r="14" spans="1:252" ht="15" customHeight="1" x14ac:dyDescent="0.25">
      <c r="A14" s="44" t="s">
        <v>22</v>
      </c>
      <c r="B14" s="44"/>
      <c r="C14" s="44"/>
      <c r="D14" s="45" t="s">
        <v>23</v>
      </c>
      <c r="E14" s="45"/>
      <c r="F14" s="45"/>
      <c r="G14" s="45"/>
      <c r="H14" s="45"/>
      <c r="I14" s="18"/>
      <c r="J14" s="18"/>
      <c r="K14" s="18"/>
      <c r="L14" s="34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</row>
    <row r="15" spans="1:252" ht="15" customHeight="1" x14ac:dyDescent="0.25">
      <c r="A15" s="44" t="s">
        <v>24</v>
      </c>
      <c r="B15" s="44"/>
      <c r="C15" s="44"/>
      <c r="D15" s="45" t="s">
        <v>25</v>
      </c>
      <c r="E15" s="45"/>
      <c r="F15" s="45"/>
      <c r="G15" s="45"/>
      <c r="H15" s="45"/>
      <c r="I15" s="18"/>
      <c r="J15" s="18"/>
      <c r="K15" s="18"/>
      <c r="L15" s="18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</row>
    <row r="16" spans="1:252" ht="15" customHeight="1" x14ac:dyDescent="0.25">
      <c r="A16" s="23"/>
      <c r="B16" s="23"/>
      <c r="C16" s="23"/>
      <c r="D16" s="24"/>
      <c r="E16" s="24"/>
      <c r="F16" s="24"/>
      <c r="G16" s="24"/>
      <c r="H16" s="24"/>
      <c r="I16" s="18"/>
      <c r="J16" s="18"/>
      <c r="K16" s="18"/>
      <c r="L16" s="18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</row>
    <row r="17" spans="1:252" ht="15" customHeight="1" x14ac:dyDescent="0.25">
      <c r="A17" s="18"/>
      <c r="B17" s="18"/>
      <c r="C17" s="18"/>
      <c r="D17" s="19"/>
      <c r="E17" s="18"/>
      <c r="F17" s="18"/>
      <c r="G17" s="18"/>
      <c r="H17" s="18"/>
      <c r="I17" s="18"/>
      <c r="J17" s="18"/>
      <c r="K17" s="18"/>
      <c r="L17" s="18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</row>
    <row r="18" spans="1:252" ht="15" customHeight="1" x14ac:dyDescent="0.25">
      <c r="A18" s="46" t="s">
        <v>26</v>
      </c>
      <c r="B18" s="46"/>
      <c r="C18" s="46"/>
      <c r="D18" s="46"/>
      <c r="E18" s="35"/>
      <c r="F18" s="35"/>
      <c r="G18" s="35"/>
      <c r="H18" s="35"/>
      <c r="I18" s="35"/>
      <c r="J18" s="35"/>
      <c r="K18" s="18"/>
      <c r="L18" s="18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</row>
    <row r="19" spans="1:252" ht="15" customHeight="1" x14ac:dyDescent="0.25">
      <c r="A19" s="46" t="s">
        <v>27</v>
      </c>
      <c r="B19" s="46"/>
      <c r="C19" s="46"/>
      <c r="D19" s="46"/>
      <c r="E19" s="35"/>
      <c r="F19" s="35"/>
      <c r="G19" s="35"/>
      <c r="H19" s="35"/>
      <c r="I19" s="35"/>
      <c r="J19" s="35"/>
      <c r="K19" s="18"/>
      <c r="L19" s="18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</row>
    <row r="20" spans="1:252" ht="15" customHeight="1" x14ac:dyDescent="0.25">
      <c r="A20" s="46" t="s">
        <v>28</v>
      </c>
      <c r="B20" s="46"/>
      <c r="C20" s="46"/>
      <c r="D20" s="46"/>
      <c r="E20" s="35"/>
      <c r="F20" s="35"/>
      <c r="G20" s="35"/>
      <c r="H20" s="35"/>
      <c r="I20" s="35"/>
      <c r="J20" s="35"/>
      <c r="K20" s="18"/>
      <c r="L20" s="18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</row>
    <row r="21" spans="1:252" ht="15" customHeight="1" x14ac:dyDescent="0.25">
      <c r="A21" s="46" t="s">
        <v>29</v>
      </c>
      <c r="B21" s="46"/>
      <c r="C21" s="46"/>
      <c r="D21" s="46"/>
      <c r="E21" s="21"/>
      <c r="F21" s="21"/>
      <c r="G21" s="21"/>
      <c r="H21" s="21"/>
      <c r="I21" s="21"/>
      <c r="J21" s="21"/>
      <c r="K21" s="18"/>
      <c r="L21" s="18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</row>
    <row r="22" spans="1:252" ht="15" customHeight="1" x14ac:dyDescent="0.25">
      <c r="A22" s="18"/>
      <c r="B22" s="18"/>
      <c r="C22" s="18"/>
      <c r="D22" s="19"/>
      <c r="E22" s="18"/>
      <c r="F22" s="18"/>
      <c r="G22" s="18"/>
      <c r="H22" s="18"/>
      <c r="I22" s="18"/>
      <c r="J22" s="18"/>
      <c r="K22" s="18"/>
      <c r="L22" s="18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</row>
    <row r="23" spans="1:252" ht="15" customHeight="1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</row>
    <row r="24" spans="1:252" ht="15" customHeight="1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</row>
    <row r="25" spans="1:252" ht="15" customHeight="1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</row>
    <row r="26" spans="1:252" ht="21" customHeight="1" x14ac:dyDescent="0.25">
      <c r="A26" s="5"/>
      <c r="B26" s="5"/>
      <c r="C26" s="15"/>
      <c r="D26" s="15"/>
      <c r="E26" s="5"/>
      <c r="F26" s="42"/>
      <c r="G26" s="42"/>
      <c r="H26" s="31"/>
      <c r="I26" s="32"/>
      <c r="J26" s="31"/>
      <c r="K26" s="32"/>
      <c r="L26" s="32"/>
      <c r="M26" s="2"/>
      <c r="N26" s="3"/>
      <c r="O26" s="3"/>
      <c r="P26" s="3"/>
      <c r="Q26" s="2"/>
      <c r="R26" s="2"/>
      <c r="S26" s="3"/>
      <c r="T26" s="3"/>
      <c r="U26" s="3"/>
      <c r="V26" s="3"/>
      <c r="W26" s="2"/>
      <c r="X26" s="2"/>
      <c r="Y26" s="2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</row>
    <row r="27" spans="1:252" ht="17.25" customHeight="1" x14ac:dyDescent="0.25">
      <c r="A27" s="8"/>
      <c r="B27" s="8"/>
      <c r="C27" s="14"/>
      <c r="D27" s="14"/>
      <c r="E27" s="5"/>
      <c r="F27" s="43"/>
      <c r="G27" s="43"/>
      <c r="H27" s="5"/>
      <c r="I27" s="5"/>
      <c r="J27" s="5"/>
      <c r="K27" s="5"/>
      <c r="L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</row>
    <row r="28" spans="1:252" ht="31.5" customHeight="1" x14ac:dyDescent="0.25">
      <c r="A28" s="40"/>
      <c r="B28" s="40"/>
      <c r="C28" s="40"/>
      <c r="D28" s="40"/>
      <c r="E28" s="40"/>
      <c r="H28" s="1"/>
      <c r="I28" s="1"/>
      <c r="J28" s="1"/>
      <c r="K28" s="1"/>
      <c r="L28" s="1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</row>
    <row r="29" spans="1:252" ht="24" customHeight="1" x14ac:dyDescent="0.25">
      <c r="A29" s="41"/>
      <c r="B29" s="41"/>
      <c r="C29" s="41"/>
      <c r="D29" s="41"/>
      <c r="E29" s="41"/>
      <c r="H29" s="1"/>
      <c r="I29" s="1"/>
      <c r="J29" s="1"/>
      <c r="K29" s="1"/>
      <c r="L29" s="1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</row>
    <row r="30" spans="1:252" ht="30.75" customHeight="1" x14ac:dyDescent="0.25">
      <c r="A30" s="37"/>
      <c r="B30" s="37"/>
      <c r="C30" s="37"/>
      <c r="D30" s="37"/>
      <c r="E30" s="37"/>
      <c r="H30" s="1"/>
      <c r="I30" s="1"/>
      <c r="J30" s="1"/>
      <c r="K30" s="1"/>
      <c r="L30" s="1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</row>
    <row r="31" spans="1:252" ht="21" customHeight="1" x14ac:dyDescent="0.25">
      <c r="A31" s="37"/>
      <c r="B31" s="37"/>
      <c r="C31" s="37"/>
      <c r="D31" s="37"/>
      <c r="E31" s="37"/>
      <c r="F31" s="10"/>
      <c r="G31" s="9"/>
      <c r="H31" s="1"/>
      <c r="I31" s="9"/>
      <c r="J31" s="1"/>
      <c r="K31" s="1"/>
      <c r="L31" s="1"/>
      <c r="Q31" s="9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</row>
    <row r="32" spans="1:252" ht="14.45" customHeight="1" x14ac:dyDescent="0.25">
      <c r="A32" s="11"/>
      <c r="B32" s="11"/>
      <c r="C32" s="11"/>
      <c r="D32" s="11"/>
      <c r="E32" s="11"/>
      <c r="F32" s="9"/>
      <c r="G32" s="9"/>
      <c r="H32" s="9"/>
      <c r="I32" s="9"/>
      <c r="J32" s="9"/>
      <c r="K32" s="9"/>
      <c r="L32" s="9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</row>
    <row r="33" spans="1:252" ht="14.45" customHeight="1" x14ac:dyDescent="0.25">
      <c r="A33" s="12"/>
      <c r="B33" s="12"/>
      <c r="G33" s="2"/>
      <c r="J33" s="2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</row>
    <row r="34" spans="1:252" ht="14.45" customHeight="1" x14ac:dyDescent="0.25">
      <c r="A34" s="12"/>
      <c r="B34" s="12"/>
      <c r="G34" s="2"/>
      <c r="J34" s="2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</row>
    <row r="35" spans="1:252" ht="14.45" customHeight="1" x14ac:dyDescent="0.25">
      <c r="A35" s="12"/>
      <c r="B35" s="12"/>
      <c r="G35" s="2"/>
      <c r="J35" s="2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</row>
    <row r="36" spans="1:252" ht="14.45" customHeight="1" x14ac:dyDescent="0.25">
      <c r="A36" s="12"/>
      <c r="B36" s="12"/>
      <c r="G36" s="2"/>
      <c r="J36" s="2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</row>
    <row r="37" spans="1:252" ht="14.45" customHeight="1" x14ac:dyDescent="0.25">
      <c r="A37" s="12"/>
      <c r="B37" s="12"/>
      <c r="G37" s="2"/>
      <c r="J37" s="2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</row>
    <row r="38" spans="1:252" ht="14.45" customHeight="1" x14ac:dyDescent="0.25">
      <c r="A38" s="12"/>
      <c r="B38" s="12"/>
      <c r="G38" s="2"/>
      <c r="J38" s="2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</row>
    <row r="39" spans="1:252" ht="14.45" customHeight="1" x14ac:dyDescent="0.25">
      <c r="A39" s="12"/>
      <c r="B39" s="12"/>
      <c r="G39" s="2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</row>
    <row r="40" spans="1:252" ht="14.45" customHeight="1" x14ac:dyDescent="0.25">
      <c r="A40" s="12"/>
      <c r="B40" s="12"/>
      <c r="G40" s="2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</row>
    <row r="41" spans="1:252" ht="14.45" customHeight="1" x14ac:dyDescent="0.25">
      <c r="A41" s="12"/>
      <c r="B41" s="12"/>
      <c r="G41" s="2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</row>
    <row r="42" spans="1:252" ht="14.45" customHeight="1" x14ac:dyDescent="0.25">
      <c r="A42" s="12"/>
      <c r="B42" s="12"/>
      <c r="G42" s="2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</row>
    <row r="43" spans="1:252" ht="14.45" customHeight="1" x14ac:dyDescent="0.25">
      <c r="A43" s="5"/>
      <c r="B43" s="12"/>
      <c r="C43" s="12"/>
      <c r="D43" s="12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</row>
    <row r="44" spans="1:252" ht="14.45" customHeight="1" x14ac:dyDescent="0.25">
      <c r="A44" s="5"/>
      <c r="B44" s="12"/>
      <c r="C44" s="12"/>
      <c r="D44" s="12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</row>
  </sheetData>
  <mergeCells count="32">
    <mergeCell ref="A18:D18"/>
    <mergeCell ref="A9:L9"/>
    <mergeCell ref="A8:K8"/>
    <mergeCell ref="A1:L1"/>
    <mergeCell ref="B7:C7"/>
    <mergeCell ref="A2:B2"/>
    <mergeCell ref="A3:B3"/>
    <mergeCell ref="A5:A6"/>
    <mergeCell ref="B5:C6"/>
    <mergeCell ref="C2:L2"/>
    <mergeCell ref="C3:L3"/>
    <mergeCell ref="A4:L4"/>
    <mergeCell ref="E5:E6"/>
    <mergeCell ref="D5:D6"/>
    <mergeCell ref="F5:F6"/>
    <mergeCell ref="K5:K6"/>
    <mergeCell ref="A31:E31"/>
    <mergeCell ref="A10:L10"/>
    <mergeCell ref="A28:E28"/>
    <mergeCell ref="A29:E29"/>
    <mergeCell ref="F26:G26"/>
    <mergeCell ref="F27:G27"/>
    <mergeCell ref="A30:E30"/>
    <mergeCell ref="A12:C13"/>
    <mergeCell ref="D12:H13"/>
    <mergeCell ref="A14:C14"/>
    <mergeCell ref="D14:H14"/>
    <mergeCell ref="A15:C15"/>
    <mergeCell ref="D15:H15"/>
    <mergeCell ref="A21:D21"/>
    <mergeCell ref="A20:D20"/>
    <mergeCell ref="A19:D19"/>
  </mergeCells>
  <pageMargins left="0.7" right="0.7" top="0.75" bottom="0.75" header="0.3" footer="0.3"/>
  <pageSetup paperSize="9" scale="67" orientation="landscape" horizontalDpi="4294967295" verticalDpi="4294967295" r:id="rId1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Дрига Ирина</dc:creator>
  <cp:lastModifiedBy>Наталья А. Попкова</cp:lastModifiedBy>
  <cp:lastPrinted>2026-09-23T10:39:11Z</cp:lastPrinted>
  <dcterms:created xsi:type="dcterms:W3CDTF">2026-09-16T08:18:38Z</dcterms:created>
  <dcterms:modified xsi:type="dcterms:W3CDTF">2026-09-23T10:41:50Z</dcterms:modified>
</cp:coreProperties>
</file>