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X:\! Закупки\! Закупки Документация\2026\145 ИП КР Котельной Рассвет\"/>
    </mc:Choice>
  </mc:AlternateContent>
  <bookViews>
    <workbookView xWindow="0" yWindow="0" windowWidth="28800" windowHeight="11580"/>
  </bookViews>
  <sheets>
    <sheet name="Лист1" sheetId="1" r:id="rId1"/>
  </sheets>
  <definedNames>
    <definedName name="_xlnm.Print_Area" localSheetId="0">Лист1!$A$1:$WSF$37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1" l="1"/>
  <c r="F12" i="1"/>
  <c r="F11" i="1"/>
  <c r="F10" i="1"/>
  <c r="F9" i="1"/>
  <c r="F8" i="1"/>
  <c r="F7" i="1"/>
  <c r="F6" i="1"/>
  <c r="F5" i="1"/>
  <c r="F14" i="1" l="1"/>
  <c r="F15" i="1"/>
  <c r="F16" i="1"/>
</calcChain>
</file>

<file path=xl/sharedStrings.xml><?xml version="1.0" encoding="utf-8"?>
<sst xmlns="http://schemas.openxmlformats.org/spreadsheetml/2006/main" count="49" uniqueCount="44">
  <si>
    <t>п/п</t>
  </si>
  <si>
    <t>Наименования работ</t>
  </si>
  <si>
    <t>Ед. изм</t>
  </si>
  <si>
    <t>кол-во</t>
  </si>
  <si>
    <t xml:space="preserve">цена за ед. </t>
  </si>
  <si>
    <t xml:space="preserve">стоимость </t>
  </si>
  <si>
    <t>Разборка покрытий кровель: из рулонных материалов</t>
  </si>
  <si>
    <t xml:space="preserve"> м2</t>
  </si>
  <si>
    <t xml:space="preserve">Устройство  цементно-песчаных стяжки </t>
  </si>
  <si>
    <t>Огрунтовка оснований из бетона или раствора под водоизоляционный кровельный ковер: готовой эмульсией битумной</t>
  </si>
  <si>
    <t>м2</t>
  </si>
  <si>
    <t>Устройство свесов из листовой оцинкованной стали</t>
  </si>
  <si>
    <t>м/п</t>
  </si>
  <si>
    <r>
      <rPr>
        <sz val="10"/>
        <color indexed="8"/>
        <rFont val="Times New Roman"/>
        <family val="1"/>
        <charset val="204"/>
      </rPr>
      <t xml:space="preserve">Устройство кровель плоских из наплавляемых материалов в два слоя </t>
    </r>
    <r>
      <rPr>
        <b/>
        <sz val="10"/>
        <color indexed="8"/>
        <rFont val="Times New Roman"/>
        <family val="1"/>
        <charset val="204"/>
      </rPr>
      <t>(без стоимости материала)</t>
    </r>
  </si>
  <si>
    <r>
      <rPr>
        <sz val="10"/>
        <color indexed="8"/>
        <rFont val="Times New Roman"/>
        <family val="1"/>
        <charset val="204"/>
      </rPr>
      <t xml:space="preserve">Устройство кровель плоских из наплавляемых материалов верхний слоя </t>
    </r>
    <r>
      <rPr>
        <b/>
        <sz val="10"/>
        <color indexed="8"/>
        <rFont val="Times New Roman"/>
        <family val="1"/>
        <charset val="204"/>
      </rPr>
      <t>(без стоимости материала)</t>
    </r>
  </si>
  <si>
    <r>
      <rPr>
        <sz val="10"/>
        <color indexed="8"/>
        <rFont val="Times New Roman"/>
        <family val="1"/>
        <charset val="204"/>
      </rPr>
      <t xml:space="preserve">Устройство примыкания из наплавляемых материалов </t>
    </r>
    <r>
      <rPr>
        <b/>
        <sz val="10"/>
        <color indexed="8"/>
        <rFont val="Times New Roman"/>
        <family val="1"/>
        <charset val="204"/>
      </rPr>
      <t>(без стоимости материала)</t>
    </r>
  </si>
  <si>
    <t>Устройство планки примыкания из листовой оцинкованной стали</t>
  </si>
  <si>
    <t xml:space="preserve">Перевозка грузов I класса автомобилями-самосвалами грузоподъемностью до 15 т по дорогам </t>
  </si>
  <si>
    <t>т</t>
  </si>
  <si>
    <t>Итого:</t>
  </si>
  <si>
    <t>НДС 22%</t>
  </si>
  <si>
    <t>Всего</t>
  </si>
  <si>
    <t>Приложение №1 к договору №___________</t>
  </si>
  <si>
    <r>
      <rPr>
        <b/>
        <sz val="12"/>
        <color indexed="8"/>
        <rFont val="Times New Roman"/>
        <family val="1"/>
        <charset val="204"/>
      </rPr>
      <t xml:space="preserve">  Ведомость объемов работ по капитальному ремонту кровли здания котельной
</t>
    </r>
    <r>
      <rPr>
        <sz val="12"/>
        <color indexed="8"/>
        <rFont val="Times New Roman"/>
        <family val="1"/>
        <charset val="204"/>
      </rPr>
      <t xml:space="preserve">объекта: "Котельная. Площадь: общая 314 кв.м. Инвентарный номер: 56. Литер А. п. Рассвет, Комсомольская ул. 71. инв. № АК0005500"                                                           </t>
    </r>
  </si>
  <si>
    <t>Подрядчик</t>
  </si>
  <si>
    <t>Заказчик</t>
  </si>
  <si>
    <t>ООО «ДТС»</t>
  </si>
  <si>
    <t>Юридический адрес:</t>
  </si>
  <si>
    <t xml:space="preserve">346880, Ростовская область, </t>
  </si>
  <si>
    <t>г. Батайск</t>
  </si>
  <si>
    <t xml:space="preserve">ул. Кирова, д. 14, ком. 10           </t>
  </si>
  <si>
    <t>Банковские реквизиты:</t>
  </si>
  <si>
    <t>ИНН/КПП 6141040790/614101001</t>
  </si>
  <si>
    <t>Р./сч. 40702810052090021160</t>
  </si>
  <si>
    <t xml:space="preserve">в ЮГО-ЗАПАДНЫЙ БАНК ПАО </t>
  </si>
  <si>
    <t>«СБЕРБАНК РОССИИ»</t>
  </si>
  <si>
    <t>г. Ростов-на-Дону</t>
  </si>
  <si>
    <t>Кор./сч. 30101810600000000602</t>
  </si>
  <si>
    <t>БИК 046015602</t>
  </si>
  <si>
    <t>ОГРН 1116181002827</t>
  </si>
  <si>
    <t>________________ /   /</t>
  </si>
  <si>
    <r>
      <t>_______________ /</t>
    </r>
    <r>
      <rPr>
        <sz val="14"/>
        <color indexed="8"/>
        <rFont val="Times New Roman"/>
        <family val="1"/>
        <charset val="204"/>
      </rPr>
      <t xml:space="preserve"> К.Г. Чепурной</t>
    </r>
    <r>
      <rPr>
        <b/>
        <sz val="14"/>
        <color indexed="8"/>
        <rFont val="Times New Roman"/>
        <family val="1"/>
        <charset val="204"/>
      </rPr>
      <t xml:space="preserve"> /</t>
    </r>
  </si>
  <si>
    <t>МП</t>
  </si>
  <si>
    <t xml:space="preserve">МП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</si>
</sst>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2"/>
      <color theme="1"/>
      <name val="Aptos Narrow"/>
      <charset val="204"/>
      <scheme val="minor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vertical="center"/>
    </xf>
    <xf numFmtId="0" fontId="2" fillId="2" borderId="0" xfId="0" applyFont="1" applyFill="1"/>
    <xf numFmtId="0" fontId="2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3" fillId="2" borderId="0" xfId="0" applyFont="1" applyFill="1"/>
    <xf numFmtId="3" fontId="1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0" borderId="6" xfId="0" applyNumberFormat="1" applyFont="1" applyBorder="1" applyAlignment="1">
      <alignment vertical="center"/>
    </xf>
    <xf numFmtId="4" fontId="2" fillId="0" borderId="5" xfId="0" applyNumberFormat="1" applyFont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center" vertical="center" wrapText="1"/>
    </xf>
    <xf numFmtId="3" fontId="2" fillId="0" borderId="5" xfId="0" applyNumberFormat="1" applyFont="1" applyBorder="1" applyAlignment="1">
      <alignment vertical="center"/>
    </xf>
    <xf numFmtId="0" fontId="2" fillId="0" borderId="5" xfId="0" applyFont="1" applyBorder="1" applyAlignment="1">
      <alignment vertical="center" wrapText="1"/>
    </xf>
    <xf numFmtId="0" fontId="2" fillId="3" borderId="5" xfId="0" applyFont="1" applyFill="1" applyBorder="1" applyAlignment="1">
      <alignment horizontal="center" vertical="center" wrapText="1"/>
    </xf>
    <xf numFmtId="3" fontId="2" fillId="0" borderId="3" xfId="0" applyNumberFormat="1" applyFont="1" applyBorder="1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4" fillId="2" borderId="5" xfId="0" applyFont="1" applyFill="1" applyBorder="1"/>
    <xf numFmtId="3" fontId="2" fillId="0" borderId="5" xfId="0" applyNumberFormat="1" applyFont="1" applyBorder="1"/>
    <xf numFmtId="4" fontId="2" fillId="0" borderId="5" xfId="0" applyNumberFormat="1" applyFont="1" applyBorder="1"/>
    <xf numFmtId="0" fontId="2" fillId="0" borderId="5" xfId="0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5" fillId="2" borderId="5" xfId="0" applyFont="1" applyFill="1" applyBorder="1"/>
    <xf numFmtId="0" fontId="7" fillId="0" borderId="0" xfId="0" applyFont="1"/>
    <xf numFmtId="0" fontId="7" fillId="0" borderId="0" xfId="0" applyFont="1" applyFill="1" applyAlignment="1">
      <alignment horizontal="right" vertical="center"/>
    </xf>
    <xf numFmtId="0" fontId="8" fillId="4" borderId="0" xfId="0" applyFont="1" applyFill="1" applyBorder="1" applyAlignment="1">
      <alignment horizontal="left" vertical="top" wrapText="1"/>
    </xf>
    <xf numFmtId="0" fontId="7" fillId="4" borderId="0" xfId="0" applyFont="1" applyFill="1" applyAlignment="1">
      <alignment vertical="top" wrapText="1"/>
    </xf>
    <xf numFmtId="0" fontId="7" fillId="0" borderId="0" xfId="0" applyFont="1" applyAlignment="1">
      <alignment vertical="center"/>
    </xf>
    <xf numFmtId="0" fontId="9" fillId="0" borderId="0" xfId="0" applyFont="1"/>
    <xf numFmtId="0" fontId="10" fillId="0" borderId="0" xfId="0" applyFont="1" applyFill="1" applyAlignment="1">
      <alignment horizontal="right" vertical="center"/>
    </xf>
    <xf numFmtId="0" fontId="11" fillId="4" borderId="0" xfId="0" applyFont="1" applyFill="1" applyAlignment="1">
      <alignment vertical="top" wrapText="1"/>
    </xf>
    <xf numFmtId="0" fontId="11" fillId="0" borderId="0" xfId="0" applyFont="1"/>
    <xf numFmtId="0" fontId="11" fillId="0" borderId="0" xfId="0" applyFont="1" applyAlignment="1">
      <alignment horizontal="center" vertical="center"/>
    </xf>
    <xf numFmtId="0" fontId="12" fillId="2" borderId="0" xfId="0" applyFont="1" applyFill="1"/>
    <xf numFmtId="0" fontId="13" fillId="0" borderId="0" xfId="0" applyFont="1"/>
    <xf numFmtId="0" fontId="7" fillId="0" borderId="0" xfId="0" applyFont="1" applyFill="1" applyAlignment="1">
      <alignment horizontal="right" wrapText="1"/>
    </xf>
    <xf numFmtId="0" fontId="7" fillId="0" borderId="7" xfId="0" applyFont="1" applyBorder="1" applyAlignment="1">
      <alignment horizontal="center" vertical="center" wrapText="1"/>
    </xf>
    <xf numFmtId="0" fontId="8" fillId="4" borderId="0" xfId="0" applyFont="1" applyFill="1" applyBorder="1" applyAlignment="1">
      <alignment horizontal="left" vertical="top" wrapText="1"/>
    </xf>
    <xf numFmtId="0" fontId="13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view="pageBreakPreview" zoomScale="70" zoomScaleSheetLayoutView="70" workbookViewId="0">
      <selection activeCell="H8" sqref="H8"/>
    </sheetView>
  </sheetViews>
  <sheetFormatPr defaultColWidth="9.109375" defaultRowHeight="15.75"/>
  <cols>
    <col min="1" max="1" width="3.6640625" style="3" customWidth="1"/>
    <col min="2" max="2" width="41.77734375" style="4" customWidth="1"/>
    <col min="3" max="3" width="5.44140625" style="5" customWidth="1"/>
    <col min="4" max="4" width="6.44140625" style="6" customWidth="1"/>
    <col min="5" max="5" width="6.109375" style="4" customWidth="1"/>
    <col min="6" max="6" width="14.88671875" style="7" customWidth="1"/>
    <col min="7" max="247" width="9.109375" style="4"/>
    <col min="248" max="248" width="3.6640625" style="4" customWidth="1"/>
    <col min="249" max="249" width="53.109375" style="4" customWidth="1"/>
    <col min="250" max="250" width="5.44140625" style="4" customWidth="1"/>
    <col min="251" max="251" width="6.44140625" style="4" customWidth="1"/>
    <col min="252" max="252" width="6.109375" style="4" customWidth="1"/>
    <col min="253" max="253" width="11.109375" style="4" customWidth="1"/>
    <col min="254" max="503" width="9.109375" style="4"/>
    <col min="504" max="504" width="3.6640625" style="4" customWidth="1"/>
    <col min="505" max="505" width="53.109375" style="4" customWidth="1"/>
    <col min="506" max="506" width="5.44140625" style="4" customWidth="1"/>
    <col min="507" max="507" width="6.44140625" style="4" customWidth="1"/>
    <col min="508" max="508" width="6.109375" style="4" customWidth="1"/>
    <col min="509" max="509" width="11.109375" style="4" customWidth="1"/>
    <col min="510" max="759" width="9.109375" style="4"/>
    <col min="760" max="760" width="3.6640625" style="4" customWidth="1"/>
    <col min="761" max="761" width="53.109375" style="4" customWidth="1"/>
    <col min="762" max="762" width="5.44140625" style="4" customWidth="1"/>
    <col min="763" max="763" width="6.44140625" style="4" customWidth="1"/>
    <col min="764" max="764" width="6.109375" style="4" customWidth="1"/>
    <col min="765" max="765" width="11.109375" style="4" customWidth="1"/>
    <col min="766" max="1015" width="9.109375" style="4"/>
    <col min="1016" max="1016" width="3.6640625" style="4" customWidth="1"/>
    <col min="1017" max="1017" width="53.109375" style="4" customWidth="1"/>
    <col min="1018" max="1018" width="5.44140625" style="4" customWidth="1"/>
    <col min="1019" max="1019" width="6.44140625" style="4" customWidth="1"/>
    <col min="1020" max="1020" width="6.109375" style="4" customWidth="1"/>
    <col min="1021" max="1021" width="11.109375" style="4" customWidth="1"/>
    <col min="1022" max="1271" width="9.109375" style="4"/>
    <col min="1272" max="1272" width="3.6640625" style="4" customWidth="1"/>
    <col min="1273" max="1273" width="53.109375" style="4" customWidth="1"/>
    <col min="1274" max="1274" width="5.44140625" style="4" customWidth="1"/>
    <col min="1275" max="1275" width="6.44140625" style="4" customWidth="1"/>
    <col min="1276" max="1276" width="6.109375" style="4" customWidth="1"/>
    <col min="1277" max="1277" width="11.109375" style="4" customWidth="1"/>
    <col min="1278" max="1527" width="9.109375" style="4"/>
    <col min="1528" max="1528" width="3.6640625" style="4" customWidth="1"/>
    <col min="1529" max="1529" width="53.109375" style="4" customWidth="1"/>
    <col min="1530" max="1530" width="5.44140625" style="4" customWidth="1"/>
    <col min="1531" max="1531" width="6.44140625" style="4" customWidth="1"/>
    <col min="1532" max="1532" width="6.109375" style="4" customWidth="1"/>
    <col min="1533" max="1533" width="11.109375" style="4" customWidth="1"/>
    <col min="1534" max="1783" width="9.109375" style="4"/>
    <col min="1784" max="1784" width="3.6640625" style="4" customWidth="1"/>
    <col min="1785" max="1785" width="53.109375" style="4" customWidth="1"/>
    <col min="1786" max="1786" width="5.44140625" style="4" customWidth="1"/>
    <col min="1787" max="1787" width="6.44140625" style="4" customWidth="1"/>
    <col min="1788" max="1788" width="6.109375" style="4" customWidth="1"/>
    <col min="1789" max="1789" width="11.109375" style="4" customWidth="1"/>
    <col min="1790" max="2039" width="9.109375" style="4"/>
    <col min="2040" max="2040" width="3.6640625" style="4" customWidth="1"/>
    <col min="2041" max="2041" width="53.109375" style="4" customWidth="1"/>
    <col min="2042" max="2042" width="5.44140625" style="4" customWidth="1"/>
    <col min="2043" max="2043" width="6.44140625" style="4" customWidth="1"/>
    <col min="2044" max="2044" width="6.109375" style="4" customWidth="1"/>
    <col min="2045" max="2045" width="11.109375" style="4" customWidth="1"/>
    <col min="2046" max="2295" width="9.109375" style="4"/>
    <col min="2296" max="2296" width="3.6640625" style="4" customWidth="1"/>
    <col min="2297" max="2297" width="53.109375" style="4" customWidth="1"/>
    <col min="2298" max="2298" width="5.44140625" style="4" customWidth="1"/>
    <col min="2299" max="2299" width="6.44140625" style="4" customWidth="1"/>
    <col min="2300" max="2300" width="6.109375" style="4" customWidth="1"/>
    <col min="2301" max="2301" width="11.109375" style="4" customWidth="1"/>
    <col min="2302" max="2551" width="9.109375" style="4"/>
    <col min="2552" max="2552" width="3.6640625" style="4" customWidth="1"/>
    <col min="2553" max="2553" width="53.109375" style="4" customWidth="1"/>
    <col min="2554" max="2554" width="5.44140625" style="4" customWidth="1"/>
    <col min="2555" max="2555" width="6.44140625" style="4" customWidth="1"/>
    <col min="2556" max="2556" width="6.109375" style="4" customWidth="1"/>
    <col min="2557" max="2557" width="11.109375" style="4" customWidth="1"/>
    <col min="2558" max="2807" width="9.109375" style="4"/>
    <col min="2808" max="2808" width="3.6640625" style="4" customWidth="1"/>
    <col min="2809" max="2809" width="53.109375" style="4" customWidth="1"/>
    <col min="2810" max="2810" width="5.44140625" style="4" customWidth="1"/>
    <col min="2811" max="2811" width="6.44140625" style="4" customWidth="1"/>
    <col min="2812" max="2812" width="6.109375" style="4" customWidth="1"/>
    <col min="2813" max="2813" width="11.109375" style="4" customWidth="1"/>
    <col min="2814" max="3063" width="9.109375" style="4"/>
    <col min="3064" max="3064" width="3.6640625" style="4" customWidth="1"/>
    <col min="3065" max="3065" width="53.109375" style="4" customWidth="1"/>
    <col min="3066" max="3066" width="5.44140625" style="4" customWidth="1"/>
    <col min="3067" max="3067" width="6.44140625" style="4" customWidth="1"/>
    <col min="3068" max="3068" width="6.109375" style="4" customWidth="1"/>
    <col min="3069" max="3069" width="11.109375" style="4" customWidth="1"/>
    <col min="3070" max="3319" width="9.109375" style="4"/>
    <col min="3320" max="3320" width="3.6640625" style="4" customWidth="1"/>
    <col min="3321" max="3321" width="53.109375" style="4" customWidth="1"/>
    <col min="3322" max="3322" width="5.44140625" style="4" customWidth="1"/>
    <col min="3323" max="3323" width="6.44140625" style="4" customWidth="1"/>
    <col min="3324" max="3324" width="6.109375" style="4" customWidth="1"/>
    <col min="3325" max="3325" width="11.109375" style="4" customWidth="1"/>
    <col min="3326" max="3575" width="9.109375" style="4"/>
    <col min="3576" max="3576" width="3.6640625" style="4" customWidth="1"/>
    <col min="3577" max="3577" width="53.109375" style="4" customWidth="1"/>
    <col min="3578" max="3578" width="5.44140625" style="4" customWidth="1"/>
    <col min="3579" max="3579" width="6.44140625" style="4" customWidth="1"/>
    <col min="3580" max="3580" width="6.109375" style="4" customWidth="1"/>
    <col min="3581" max="3581" width="11.109375" style="4" customWidth="1"/>
    <col min="3582" max="3831" width="9.109375" style="4"/>
    <col min="3832" max="3832" width="3.6640625" style="4" customWidth="1"/>
    <col min="3833" max="3833" width="53.109375" style="4" customWidth="1"/>
    <col min="3834" max="3834" width="5.44140625" style="4" customWidth="1"/>
    <col min="3835" max="3835" width="6.44140625" style="4" customWidth="1"/>
    <col min="3836" max="3836" width="6.109375" style="4" customWidth="1"/>
    <col min="3837" max="3837" width="11.109375" style="4" customWidth="1"/>
    <col min="3838" max="4087" width="9.109375" style="4"/>
    <col min="4088" max="4088" width="3.6640625" style="4" customWidth="1"/>
    <col min="4089" max="4089" width="53.109375" style="4" customWidth="1"/>
    <col min="4090" max="4090" width="5.44140625" style="4" customWidth="1"/>
    <col min="4091" max="4091" width="6.44140625" style="4" customWidth="1"/>
    <col min="4092" max="4092" width="6.109375" style="4" customWidth="1"/>
    <col min="4093" max="4093" width="11.109375" style="4" customWidth="1"/>
    <col min="4094" max="4343" width="9.109375" style="4"/>
    <col min="4344" max="4344" width="3.6640625" style="4" customWidth="1"/>
    <col min="4345" max="4345" width="53.109375" style="4" customWidth="1"/>
    <col min="4346" max="4346" width="5.44140625" style="4" customWidth="1"/>
    <col min="4347" max="4347" width="6.44140625" style="4" customWidth="1"/>
    <col min="4348" max="4348" width="6.109375" style="4" customWidth="1"/>
    <col min="4349" max="4349" width="11.109375" style="4" customWidth="1"/>
    <col min="4350" max="4599" width="9.109375" style="4"/>
    <col min="4600" max="4600" width="3.6640625" style="4" customWidth="1"/>
    <col min="4601" max="4601" width="53.109375" style="4" customWidth="1"/>
    <col min="4602" max="4602" width="5.44140625" style="4" customWidth="1"/>
    <col min="4603" max="4603" width="6.44140625" style="4" customWidth="1"/>
    <col min="4604" max="4604" width="6.109375" style="4" customWidth="1"/>
    <col min="4605" max="4605" width="11.109375" style="4" customWidth="1"/>
    <col min="4606" max="4855" width="9.109375" style="4"/>
    <col min="4856" max="4856" width="3.6640625" style="4" customWidth="1"/>
    <col min="4857" max="4857" width="53.109375" style="4" customWidth="1"/>
    <col min="4858" max="4858" width="5.44140625" style="4" customWidth="1"/>
    <col min="4859" max="4859" width="6.44140625" style="4" customWidth="1"/>
    <col min="4860" max="4860" width="6.109375" style="4" customWidth="1"/>
    <col min="4861" max="4861" width="11.109375" style="4" customWidth="1"/>
    <col min="4862" max="5111" width="9.109375" style="4"/>
    <col min="5112" max="5112" width="3.6640625" style="4" customWidth="1"/>
    <col min="5113" max="5113" width="53.109375" style="4" customWidth="1"/>
    <col min="5114" max="5114" width="5.44140625" style="4" customWidth="1"/>
    <col min="5115" max="5115" width="6.44140625" style="4" customWidth="1"/>
    <col min="5116" max="5116" width="6.109375" style="4" customWidth="1"/>
    <col min="5117" max="5117" width="11.109375" style="4" customWidth="1"/>
    <col min="5118" max="5367" width="9.109375" style="4"/>
    <col min="5368" max="5368" width="3.6640625" style="4" customWidth="1"/>
    <col min="5369" max="5369" width="53.109375" style="4" customWidth="1"/>
    <col min="5370" max="5370" width="5.44140625" style="4" customWidth="1"/>
    <col min="5371" max="5371" width="6.44140625" style="4" customWidth="1"/>
    <col min="5372" max="5372" width="6.109375" style="4" customWidth="1"/>
    <col min="5373" max="5373" width="11.109375" style="4" customWidth="1"/>
    <col min="5374" max="5623" width="9.109375" style="4"/>
    <col min="5624" max="5624" width="3.6640625" style="4" customWidth="1"/>
    <col min="5625" max="5625" width="53.109375" style="4" customWidth="1"/>
    <col min="5626" max="5626" width="5.44140625" style="4" customWidth="1"/>
    <col min="5627" max="5627" width="6.44140625" style="4" customWidth="1"/>
    <col min="5628" max="5628" width="6.109375" style="4" customWidth="1"/>
    <col min="5629" max="5629" width="11.109375" style="4" customWidth="1"/>
    <col min="5630" max="5879" width="9.109375" style="4"/>
    <col min="5880" max="5880" width="3.6640625" style="4" customWidth="1"/>
    <col min="5881" max="5881" width="53.109375" style="4" customWidth="1"/>
    <col min="5882" max="5882" width="5.44140625" style="4" customWidth="1"/>
    <col min="5883" max="5883" width="6.44140625" style="4" customWidth="1"/>
    <col min="5884" max="5884" width="6.109375" style="4" customWidth="1"/>
    <col min="5885" max="5885" width="11.109375" style="4" customWidth="1"/>
    <col min="5886" max="6135" width="9.109375" style="4"/>
    <col min="6136" max="6136" width="3.6640625" style="4" customWidth="1"/>
    <col min="6137" max="6137" width="53.109375" style="4" customWidth="1"/>
    <col min="6138" max="6138" width="5.44140625" style="4" customWidth="1"/>
    <col min="6139" max="6139" width="6.44140625" style="4" customWidth="1"/>
    <col min="6140" max="6140" width="6.109375" style="4" customWidth="1"/>
    <col min="6141" max="6141" width="11.109375" style="4" customWidth="1"/>
    <col min="6142" max="6391" width="9.109375" style="4"/>
    <col min="6392" max="6392" width="3.6640625" style="4" customWidth="1"/>
    <col min="6393" max="6393" width="53.109375" style="4" customWidth="1"/>
    <col min="6394" max="6394" width="5.44140625" style="4" customWidth="1"/>
    <col min="6395" max="6395" width="6.44140625" style="4" customWidth="1"/>
    <col min="6396" max="6396" width="6.109375" style="4" customWidth="1"/>
    <col min="6397" max="6397" width="11.109375" style="4" customWidth="1"/>
    <col min="6398" max="6647" width="9.109375" style="4"/>
    <col min="6648" max="6648" width="3.6640625" style="4" customWidth="1"/>
    <col min="6649" max="6649" width="53.109375" style="4" customWidth="1"/>
    <col min="6650" max="6650" width="5.44140625" style="4" customWidth="1"/>
    <col min="6651" max="6651" width="6.44140625" style="4" customWidth="1"/>
    <col min="6652" max="6652" width="6.109375" style="4" customWidth="1"/>
    <col min="6653" max="6653" width="11.109375" style="4" customWidth="1"/>
    <col min="6654" max="6903" width="9.109375" style="4"/>
    <col min="6904" max="6904" width="3.6640625" style="4" customWidth="1"/>
    <col min="6905" max="6905" width="53.109375" style="4" customWidth="1"/>
    <col min="6906" max="6906" width="5.44140625" style="4" customWidth="1"/>
    <col min="6907" max="6907" width="6.44140625" style="4" customWidth="1"/>
    <col min="6908" max="6908" width="6.109375" style="4" customWidth="1"/>
    <col min="6909" max="6909" width="11.109375" style="4" customWidth="1"/>
    <col min="6910" max="7159" width="9.109375" style="4"/>
    <col min="7160" max="7160" width="3.6640625" style="4" customWidth="1"/>
    <col min="7161" max="7161" width="53.109375" style="4" customWidth="1"/>
    <col min="7162" max="7162" width="5.44140625" style="4" customWidth="1"/>
    <col min="7163" max="7163" width="6.44140625" style="4" customWidth="1"/>
    <col min="7164" max="7164" width="6.109375" style="4" customWidth="1"/>
    <col min="7165" max="7165" width="11.109375" style="4" customWidth="1"/>
    <col min="7166" max="7415" width="9.109375" style="4"/>
    <col min="7416" max="7416" width="3.6640625" style="4" customWidth="1"/>
    <col min="7417" max="7417" width="53.109375" style="4" customWidth="1"/>
    <col min="7418" max="7418" width="5.44140625" style="4" customWidth="1"/>
    <col min="7419" max="7419" width="6.44140625" style="4" customWidth="1"/>
    <col min="7420" max="7420" width="6.109375" style="4" customWidth="1"/>
    <col min="7421" max="7421" width="11.109375" style="4" customWidth="1"/>
    <col min="7422" max="7671" width="9.109375" style="4"/>
    <col min="7672" max="7672" width="3.6640625" style="4" customWidth="1"/>
    <col min="7673" max="7673" width="53.109375" style="4" customWidth="1"/>
    <col min="7674" max="7674" width="5.44140625" style="4" customWidth="1"/>
    <col min="7675" max="7675" width="6.44140625" style="4" customWidth="1"/>
    <col min="7676" max="7676" width="6.109375" style="4" customWidth="1"/>
    <col min="7677" max="7677" width="11.109375" style="4" customWidth="1"/>
    <col min="7678" max="7927" width="9.109375" style="4"/>
    <col min="7928" max="7928" width="3.6640625" style="4" customWidth="1"/>
    <col min="7929" max="7929" width="53.109375" style="4" customWidth="1"/>
    <col min="7930" max="7930" width="5.44140625" style="4" customWidth="1"/>
    <col min="7931" max="7931" width="6.44140625" style="4" customWidth="1"/>
    <col min="7932" max="7932" width="6.109375" style="4" customWidth="1"/>
    <col min="7933" max="7933" width="11.109375" style="4" customWidth="1"/>
    <col min="7934" max="8183" width="9.109375" style="4"/>
    <col min="8184" max="8184" width="3.6640625" style="4" customWidth="1"/>
    <col min="8185" max="8185" width="53.109375" style="4" customWidth="1"/>
    <col min="8186" max="8186" width="5.44140625" style="4" customWidth="1"/>
    <col min="8187" max="8187" width="6.44140625" style="4" customWidth="1"/>
    <col min="8188" max="8188" width="6.109375" style="4" customWidth="1"/>
    <col min="8189" max="8189" width="11.109375" style="4" customWidth="1"/>
    <col min="8190" max="8439" width="9.109375" style="4"/>
    <col min="8440" max="8440" width="3.6640625" style="4" customWidth="1"/>
    <col min="8441" max="8441" width="53.109375" style="4" customWidth="1"/>
    <col min="8442" max="8442" width="5.44140625" style="4" customWidth="1"/>
    <col min="8443" max="8443" width="6.44140625" style="4" customWidth="1"/>
    <col min="8444" max="8444" width="6.109375" style="4" customWidth="1"/>
    <col min="8445" max="8445" width="11.109375" style="4" customWidth="1"/>
    <col min="8446" max="8695" width="9.109375" style="4"/>
    <col min="8696" max="8696" width="3.6640625" style="4" customWidth="1"/>
    <col min="8697" max="8697" width="53.109375" style="4" customWidth="1"/>
    <col min="8698" max="8698" width="5.44140625" style="4" customWidth="1"/>
    <col min="8699" max="8699" width="6.44140625" style="4" customWidth="1"/>
    <col min="8700" max="8700" width="6.109375" style="4" customWidth="1"/>
    <col min="8701" max="8701" width="11.109375" style="4" customWidth="1"/>
    <col min="8702" max="8951" width="9.109375" style="4"/>
    <col min="8952" max="8952" width="3.6640625" style="4" customWidth="1"/>
    <col min="8953" max="8953" width="53.109375" style="4" customWidth="1"/>
    <col min="8954" max="8954" width="5.44140625" style="4" customWidth="1"/>
    <col min="8955" max="8955" width="6.44140625" style="4" customWidth="1"/>
    <col min="8956" max="8956" width="6.109375" style="4" customWidth="1"/>
    <col min="8957" max="8957" width="11.109375" style="4" customWidth="1"/>
    <col min="8958" max="9207" width="9.109375" style="4"/>
    <col min="9208" max="9208" width="3.6640625" style="4" customWidth="1"/>
    <col min="9209" max="9209" width="53.109375" style="4" customWidth="1"/>
    <col min="9210" max="9210" width="5.44140625" style="4" customWidth="1"/>
    <col min="9211" max="9211" width="6.44140625" style="4" customWidth="1"/>
    <col min="9212" max="9212" width="6.109375" style="4" customWidth="1"/>
    <col min="9213" max="9213" width="11.109375" style="4" customWidth="1"/>
    <col min="9214" max="9463" width="9.109375" style="4"/>
    <col min="9464" max="9464" width="3.6640625" style="4" customWidth="1"/>
    <col min="9465" max="9465" width="53.109375" style="4" customWidth="1"/>
    <col min="9466" max="9466" width="5.44140625" style="4" customWidth="1"/>
    <col min="9467" max="9467" width="6.44140625" style="4" customWidth="1"/>
    <col min="9468" max="9468" width="6.109375" style="4" customWidth="1"/>
    <col min="9469" max="9469" width="11.109375" style="4" customWidth="1"/>
    <col min="9470" max="9719" width="9.109375" style="4"/>
    <col min="9720" max="9720" width="3.6640625" style="4" customWidth="1"/>
    <col min="9721" max="9721" width="53.109375" style="4" customWidth="1"/>
    <col min="9722" max="9722" width="5.44140625" style="4" customWidth="1"/>
    <col min="9723" max="9723" width="6.44140625" style="4" customWidth="1"/>
    <col min="9724" max="9724" width="6.109375" style="4" customWidth="1"/>
    <col min="9725" max="9725" width="11.109375" style="4" customWidth="1"/>
    <col min="9726" max="9975" width="9.109375" style="4"/>
    <col min="9976" max="9976" width="3.6640625" style="4" customWidth="1"/>
    <col min="9977" max="9977" width="53.109375" style="4" customWidth="1"/>
    <col min="9978" max="9978" width="5.44140625" style="4" customWidth="1"/>
    <col min="9979" max="9979" width="6.44140625" style="4" customWidth="1"/>
    <col min="9980" max="9980" width="6.109375" style="4" customWidth="1"/>
    <col min="9981" max="9981" width="11.109375" style="4" customWidth="1"/>
    <col min="9982" max="10231" width="9.109375" style="4"/>
    <col min="10232" max="10232" width="3.6640625" style="4" customWidth="1"/>
    <col min="10233" max="10233" width="53.109375" style="4" customWidth="1"/>
    <col min="10234" max="10234" width="5.44140625" style="4" customWidth="1"/>
    <col min="10235" max="10235" width="6.44140625" style="4" customWidth="1"/>
    <col min="10236" max="10236" width="6.109375" style="4" customWidth="1"/>
    <col min="10237" max="10237" width="11.109375" style="4" customWidth="1"/>
    <col min="10238" max="10487" width="9.109375" style="4"/>
    <col min="10488" max="10488" width="3.6640625" style="4" customWidth="1"/>
    <col min="10489" max="10489" width="53.109375" style="4" customWidth="1"/>
    <col min="10490" max="10490" width="5.44140625" style="4" customWidth="1"/>
    <col min="10491" max="10491" width="6.44140625" style="4" customWidth="1"/>
    <col min="10492" max="10492" width="6.109375" style="4" customWidth="1"/>
    <col min="10493" max="10493" width="11.109375" style="4" customWidth="1"/>
    <col min="10494" max="10743" width="9.109375" style="4"/>
    <col min="10744" max="10744" width="3.6640625" style="4" customWidth="1"/>
    <col min="10745" max="10745" width="53.109375" style="4" customWidth="1"/>
    <col min="10746" max="10746" width="5.44140625" style="4" customWidth="1"/>
    <col min="10747" max="10747" width="6.44140625" style="4" customWidth="1"/>
    <col min="10748" max="10748" width="6.109375" style="4" customWidth="1"/>
    <col min="10749" max="10749" width="11.109375" style="4" customWidth="1"/>
    <col min="10750" max="10999" width="9.109375" style="4"/>
    <col min="11000" max="11000" width="3.6640625" style="4" customWidth="1"/>
    <col min="11001" max="11001" width="53.109375" style="4" customWidth="1"/>
    <col min="11002" max="11002" width="5.44140625" style="4" customWidth="1"/>
    <col min="11003" max="11003" width="6.44140625" style="4" customWidth="1"/>
    <col min="11004" max="11004" width="6.109375" style="4" customWidth="1"/>
    <col min="11005" max="11005" width="11.109375" style="4" customWidth="1"/>
    <col min="11006" max="11255" width="9.109375" style="4"/>
    <col min="11256" max="11256" width="3.6640625" style="4" customWidth="1"/>
    <col min="11257" max="11257" width="53.109375" style="4" customWidth="1"/>
    <col min="11258" max="11258" width="5.44140625" style="4" customWidth="1"/>
    <col min="11259" max="11259" width="6.44140625" style="4" customWidth="1"/>
    <col min="11260" max="11260" width="6.109375" style="4" customWidth="1"/>
    <col min="11261" max="11261" width="11.109375" style="4" customWidth="1"/>
    <col min="11262" max="11511" width="9.109375" style="4"/>
    <col min="11512" max="11512" width="3.6640625" style="4" customWidth="1"/>
    <col min="11513" max="11513" width="53.109375" style="4" customWidth="1"/>
    <col min="11514" max="11514" width="5.44140625" style="4" customWidth="1"/>
    <col min="11515" max="11515" width="6.44140625" style="4" customWidth="1"/>
    <col min="11516" max="11516" width="6.109375" style="4" customWidth="1"/>
    <col min="11517" max="11517" width="11.109375" style="4" customWidth="1"/>
    <col min="11518" max="11767" width="9.109375" style="4"/>
    <col min="11768" max="11768" width="3.6640625" style="4" customWidth="1"/>
    <col min="11769" max="11769" width="53.109375" style="4" customWidth="1"/>
    <col min="11770" max="11770" width="5.44140625" style="4" customWidth="1"/>
    <col min="11771" max="11771" width="6.44140625" style="4" customWidth="1"/>
    <col min="11772" max="11772" width="6.109375" style="4" customWidth="1"/>
    <col min="11773" max="11773" width="11.109375" style="4" customWidth="1"/>
    <col min="11774" max="12023" width="9.109375" style="4"/>
    <col min="12024" max="12024" width="3.6640625" style="4" customWidth="1"/>
    <col min="12025" max="12025" width="53.109375" style="4" customWidth="1"/>
    <col min="12026" max="12026" width="5.44140625" style="4" customWidth="1"/>
    <col min="12027" max="12027" width="6.44140625" style="4" customWidth="1"/>
    <col min="12028" max="12028" width="6.109375" style="4" customWidth="1"/>
    <col min="12029" max="12029" width="11.109375" style="4" customWidth="1"/>
    <col min="12030" max="12279" width="9.109375" style="4"/>
    <col min="12280" max="12280" width="3.6640625" style="4" customWidth="1"/>
    <col min="12281" max="12281" width="53.109375" style="4" customWidth="1"/>
    <col min="12282" max="12282" width="5.44140625" style="4" customWidth="1"/>
    <col min="12283" max="12283" width="6.44140625" style="4" customWidth="1"/>
    <col min="12284" max="12284" width="6.109375" style="4" customWidth="1"/>
    <col min="12285" max="12285" width="11.109375" style="4" customWidth="1"/>
    <col min="12286" max="12535" width="9.109375" style="4"/>
    <col min="12536" max="12536" width="3.6640625" style="4" customWidth="1"/>
    <col min="12537" max="12537" width="53.109375" style="4" customWidth="1"/>
    <col min="12538" max="12538" width="5.44140625" style="4" customWidth="1"/>
    <col min="12539" max="12539" width="6.44140625" style="4" customWidth="1"/>
    <col min="12540" max="12540" width="6.109375" style="4" customWidth="1"/>
    <col min="12541" max="12541" width="11.109375" style="4" customWidth="1"/>
    <col min="12542" max="12791" width="9.109375" style="4"/>
    <col min="12792" max="12792" width="3.6640625" style="4" customWidth="1"/>
    <col min="12793" max="12793" width="53.109375" style="4" customWidth="1"/>
    <col min="12794" max="12794" width="5.44140625" style="4" customWidth="1"/>
    <col min="12795" max="12795" width="6.44140625" style="4" customWidth="1"/>
    <col min="12796" max="12796" width="6.109375" style="4" customWidth="1"/>
    <col min="12797" max="12797" width="11.109375" style="4" customWidth="1"/>
    <col min="12798" max="13047" width="9.109375" style="4"/>
    <col min="13048" max="13048" width="3.6640625" style="4" customWidth="1"/>
    <col min="13049" max="13049" width="53.109375" style="4" customWidth="1"/>
    <col min="13050" max="13050" width="5.44140625" style="4" customWidth="1"/>
    <col min="13051" max="13051" width="6.44140625" style="4" customWidth="1"/>
    <col min="13052" max="13052" width="6.109375" style="4" customWidth="1"/>
    <col min="13053" max="13053" width="11.109375" style="4" customWidth="1"/>
    <col min="13054" max="13303" width="9.109375" style="4"/>
    <col min="13304" max="13304" width="3.6640625" style="4" customWidth="1"/>
    <col min="13305" max="13305" width="53.109375" style="4" customWidth="1"/>
    <col min="13306" max="13306" width="5.44140625" style="4" customWidth="1"/>
    <col min="13307" max="13307" width="6.44140625" style="4" customWidth="1"/>
    <col min="13308" max="13308" width="6.109375" style="4" customWidth="1"/>
    <col min="13309" max="13309" width="11.109375" style="4" customWidth="1"/>
    <col min="13310" max="13559" width="9.109375" style="4"/>
    <col min="13560" max="13560" width="3.6640625" style="4" customWidth="1"/>
    <col min="13561" max="13561" width="53.109375" style="4" customWidth="1"/>
    <col min="13562" max="13562" width="5.44140625" style="4" customWidth="1"/>
    <col min="13563" max="13563" width="6.44140625" style="4" customWidth="1"/>
    <col min="13564" max="13564" width="6.109375" style="4" customWidth="1"/>
    <col min="13565" max="13565" width="11.109375" style="4" customWidth="1"/>
    <col min="13566" max="13815" width="9.109375" style="4"/>
    <col min="13816" max="13816" width="3.6640625" style="4" customWidth="1"/>
    <col min="13817" max="13817" width="53.109375" style="4" customWidth="1"/>
    <col min="13818" max="13818" width="5.44140625" style="4" customWidth="1"/>
    <col min="13819" max="13819" width="6.44140625" style="4" customWidth="1"/>
    <col min="13820" max="13820" width="6.109375" style="4" customWidth="1"/>
    <col min="13821" max="13821" width="11.109375" style="4" customWidth="1"/>
    <col min="13822" max="14071" width="9.109375" style="4"/>
    <col min="14072" max="14072" width="3.6640625" style="4" customWidth="1"/>
    <col min="14073" max="14073" width="53.109375" style="4" customWidth="1"/>
    <col min="14074" max="14074" width="5.44140625" style="4" customWidth="1"/>
    <col min="14075" max="14075" width="6.44140625" style="4" customWidth="1"/>
    <col min="14076" max="14076" width="6.109375" style="4" customWidth="1"/>
    <col min="14077" max="14077" width="11.109375" style="4" customWidth="1"/>
    <col min="14078" max="14327" width="9.109375" style="4"/>
    <col min="14328" max="14328" width="3.6640625" style="4" customWidth="1"/>
    <col min="14329" max="14329" width="53.109375" style="4" customWidth="1"/>
    <col min="14330" max="14330" width="5.44140625" style="4" customWidth="1"/>
    <col min="14331" max="14331" width="6.44140625" style="4" customWidth="1"/>
    <col min="14332" max="14332" width="6.109375" style="4" customWidth="1"/>
    <col min="14333" max="14333" width="11.109375" style="4" customWidth="1"/>
    <col min="14334" max="14583" width="9.109375" style="4"/>
    <col min="14584" max="14584" width="3.6640625" style="4" customWidth="1"/>
    <col min="14585" max="14585" width="53.109375" style="4" customWidth="1"/>
    <col min="14586" max="14586" width="5.44140625" style="4" customWidth="1"/>
    <col min="14587" max="14587" width="6.44140625" style="4" customWidth="1"/>
    <col min="14588" max="14588" width="6.109375" style="4" customWidth="1"/>
    <col min="14589" max="14589" width="11.109375" style="4" customWidth="1"/>
    <col min="14590" max="14839" width="9.109375" style="4"/>
    <col min="14840" max="14840" width="3.6640625" style="4" customWidth="1"/>
    <col min="14841" max="14841" width="53.109375" style="4" customWidth="1"/>
    <col min="14842" max="14842" width="5.44140625" style="4" customWidth="1"/>
    <col min="14843" max="14843" width="6.44140625" style="4" customWidth="1"/>
    <col min="14844" max="14844" width="6.109375" style="4" customWidth="1"/>
    <col min="14845" max="14845" width="11.109375" style="4" customWidth="1"/>
    <col min="14846" max="15095" width="9.109375" style="4"/>
    <col min="15096" max="15096" width="3.6640625" style="4" customWidth="1"/>
    <col min="15097" max="15097" width="53.109375" style="4" customWidth="1"/>
    <col min="15098" max="15098" width="5.44140625" style="4" customWidth="1"/>
    <col min="15099" max="15099" width="6.44140625" style="4" customWidth="1"/>
    <col min="15100" max="15100" width="6.109375" style="4" customWidth="1"/>
    <col min="15101" max="15101" width="11.109375" style="4" customWidth="1"/>
    <col min="15102" max="15351" width="9.109375" style="4"/>
    <col min="15352" max="15352" width="3.6640625" style="4" customWidth="1"/>
    <col min="15353" max="15353" width="53.109375" style="4" customWidth="1"/>
    <col min="15354" max="15354" width="5.44140625" style="4" customWidth="1"/>
    <col min="15355" max="15355" width="6.44140625" style="4" customWidth="1"/>
    <col min="15356" max="15356" width="6.109375" style="4" customWidth="1"/>
    <col min="15357" max="15357" width="11.109375" style="4" customWidth="1"/>
    <col min="15358" max="15607" width="9.109375" style="4"/>
    <col min="15608" max="15608" width="3.6640625" style="4" customWidth="1"/>
    <col min="15609" max="15609" width="53.109375" style="4" customWidth="1"/>
    <col min="15610" max="15610" width="5.44140625" style="4" customWidth="1"/>
    <col min="15611" max="15611" width="6.44140625" style="4" customWidth="1"/>
    <col min="15612" max="15612" width="6.109375" style="4" customWidth="1"/>
    <col min="15613" max="15613" width="11.109375" style="4" customWidth="1"/>
    <col min="15614" max="15863" width="9.109375" style="4"/>
    <col min="15864" max="15864" width="3.6640625" style="4" customWidth="1"/>
    <col min="15865" max="15865" width="53.109375" style="4" customWidth="1"/>
    <col min="15866" max="15866" width="5.44140625" style="4" customWidth="1"/>
    <col min="15867" max="15867" width="6.44140625" style="4" customWidth="1"/>
    <col min="15868" max="15868" width="6.109375" style="4" customWidth="1"/>
    <col min="15869" max="15869" width="11.109375" style="4" customWidth="1"/>
    <col min="15870" max="16119" width="9.109375" style="4"/>
    <col min="16120" max="16120" width="3.6640625" style="4" customWidth="1"/>
    <col min="16121" max="16121" width="53.109375" style="4" customWidth="1"/>
    <col min="16122" max="16122" width="5.44140625" style="4" customWidth="1"/>
    <col min="16123" max="16123" width="6.44140625" style="4" customWidth="1"/>
    <col min="16124" max="16124" width="6.109375" style="4" customWidth="1"/>
    <col min="16125" max="16125" width="11.109375" style="4" customWidth="1"/>
    <col min="16126" max="16384" width="9.109375" style="4"/>
  </cols>
  <sheetData>
    <row r="1" spans="1:6" s="33" customFormat="1" ht="22.5" customHeight="1">
      <c r="A1" s="45" t="s">
        <v>22</v>
      </c>
      <c r="B1" s="45"/>
      <c r="C1" s="45"/>
      <c r="D1" s="45"/>
      <c r="E1" s="45"/>
      <c r="F1" s="45"/>
    </row>
    <row r="2" spans="1:6" s="33" customFormat="1" ht="51.75" customHeight="1">
      <c r="A2" s="46" t="s">
        <v>23</v>
      </c>
      <c r="B2" s="46"/>
      <c r="C2" s="46"/>
      <c r="D2" s="46"/>
      <c r="E2" s="46"/>
      <c r="F2" s="46"/>
    </row>
    <row r="3" spans="1:6" s="1" customFormat="1" ht="25.5">
      <c r="A3" s="8" t="s">
        <v>0</v>
      </c>
      <c r="B3" s="8" t="s">
        <v>1</v>
      </c>
      <c r="C3" s="8" t="s">
        <v>2</v>
      </c>
      <c r="D3" s="9" t="s">
        <v>3</v>
      </c>
      <c r="E3" s="10" t="s">
        <v>4</v>
      </c>
      <c r="F3" s="11" t="s">
        <v>5</v>
      </c>
    </row>
    <row r="4" spans="1:6" s="1" customFormat="1" ht="15.75" customHeight="1">
      <c r="A4" s="8">
        <v>1</v>
      </c>
      <c r="B4" s="8">
        <v>2</v>
      </c>
      <c r="C4" s="12">
        <v>3</v>
      </c>
      <c r="D4" s="13">
        <v>4</v>
      </c>
      <c r="E4" s="13">
        <v>5</v>
      </c>
      <c r="F4" s="14">
        <v>6</v>
      </c>
    </row>
    <row r="5" spans="1:6" s="1" customFormat="1" ht="24" customHeight="1">
      <c r="A5" s="8">
        <v>1</v>
      </c>
      <c r="B5" s="15" t="s">
        <v>6</v>
      </c>
      <c r="C5" s="12" t="s">
        <v>7</v>
      </c>
      <c r="D5" s="12">
        <v>42</v>
      </c>
      <c r="E5" s="16">
        <v>900</v>
      </c>
      <c r="F5" s="17">
        <f>D5*E5</f>
        <v>37800</v>
      </c>
    </row>
    <row r="6" spans="1:6" s="1" customFormat="1">
      <c r="A6" s="18">
        <v>2</v>
      </c>
      <c r="B6" s="19" t="s">
        <v>8</v>
      </c>
      <c r="C6" s="20" t="s">
        <v>7</v>
      </c>
      <c r="D6" s="20">
        <v>58</v>
      </c>
      <c r="E6" s="16">
        <v>2900</v>
      </c>
      <c r="F6" s="17">
        <f t="shared" ref="F6:F13" si="0">D6*E6</f>
        <v>168200</v>
      </c>
    </row>
    <row r="7" spans="1:6" s="1" customFormat="1" ht="44.25" customHeight="1">
      <c r="A7" s="8">
        <v>3</v>
      </c>
      <c r="B7" s="19" t="s">
        <v>9</v>
      </c>
      <c r="C7" s="20" t="s">
        <v>10</v>
      </c>
      <c r="D7" s="20">
        <v>58</v>
      </c>
      <c r="E7" s="21">
        <v>1200</v>
      </c>
      <c r="F7" s="17">
        <f t="shared" si="0"/>
        <v>69600</v>
      </c>
    </row>
    <row r="8" spans="1:6" s="1" customFormat="1">
      <c r="A8" s="18">
        <v>4</v>
      </c>
      <c r="B8" s="19" t="s">
        <v>11</v>
      </c>
      <c r="C8" s="20" t="s">
        <v>12</v>
      </c>
      <c r="D8" s="20">
        <v>30</v>
      </c>
      <c r="E8" s="21">
        <v>1200</v>
      </c>
      <c r="F8" s="17">
        <f t="shared" si="0"/>
        <v>36000</v>
      </c>
    </row>
    <row r="9" spans="1:6" s="1" customFormat="1" ht="25.5">
      <c r="A9" s="8">
        <v>5</v>
      </c>
      <c r="B9" s="22" t="s">
        <v>13</v>
      </c>
      <c r="C9" s="20" t="s">
        <v>7</v>
      </c>
      <c r="D9" s="20">
        <v>65</v>
      </c>
      <c r="E9" s="21">
        <v>2000</v>
      </c>
      <c r="F9" s="17">
        <f t="shared" si="0"/>
        <v>130000</v>
      </c>
    </row>
    <row r="10" spans="1:6" s="1" customFormat="1" ht="25.5">
      <c r="A10" s="18">
        <v>6</v>
      </c>
      <c r="B10" s="22" t="s">
        <v>14</v>
      </c>
      <c r="C10" s="20" t="s">
        <v>7</v>
      </c>
      <c r="D10" s="20">
        <v>177</v>
      </c>
      <c r="E10" s="21">
        <v>1100</v>
      </c>
      <c r="F10" s="17">
        <f t="shared" si="0"/>
        <v>194700</v>
      </c>
    </row>
    <row r="11" spans="1:6" s="2" customFormat="1" ht="29.25" customHeight="1">
      <c r="A11" s="8">
        <v>7</v>
      </c>
      <c r="B11" s="19" t="s">
        <v>15</v>
      </c>
      <c r="C11" s="20" t="s">
        <v>12</v>
      </c>
      <c r="D11" s="23">
        <v>20</v>
      </c>
      <c r="E11" s="24">
        <v>2300</v>
      </c>
      <c r="F11" s="17">
        <f t="shared" si="0"/>
        <v>46000</v>
      </c>
    </row>
    <row r="12" spans="1:6" s="2" customFormat="1" ht="28.5" customHeight="1">
      <c r="A12" s="18">
        <v>8</v>
      </c>
      <c r="B12" s="19" t="s">
        <v>16</v>
      </c>
      <c r="C12" s="20" t="s">
        <v>12</v>
      </c>
      <c r="D12" s="23">
        <v>10</v>
      </c>
      <c r="E12" s="24">
        <v>700</v>
      </c>
      <c r="F12" s="17">
        <f t="shared" si="0"/>
        <v>7000</v>
      </c>
    </row>
    <row r="13" spans="1:6" s="2" customFormat="1" ht="25.5">
      <c r="A13" s="8">
        <v>9</v>
      </c>
      <c r="B13" s="19" t="s">
        <v>17</v>
      </c>
      <c r="C13" s="20" t="s">
        <v>18</v>
      </c>
      <c r="D13" s="25">
        <v>4</v>
      </c>
      <c r="E13" s="24">
        <v>2000</v>
      </c>
      <c r="F13" s="17">
        <f t="shared" si="0"/>
        <v>8000</v>
      </c>
    </row>
    <row r="14" spans="1:6" ht="19.5" customHeight="1">
      <c r="A14" s="26"/>
      <c r="B14" s="26" t="s">
        <v>19</v>
      </c>
      <c r="C14" s="26"/>
      <c r="D14" s="27"/>
      <c r="E14" s="28"/>
      <c r="F14" s="29">
        <f>SUM(F5:F13)</f>
        <v>697300</v>
      </c>
    </row>
    <row r="15" spans="1:6">
      <c r="A15" s="30"/>
      <c r="B15" s="26" t="s">
        <v>20</v>
      </c>
      <c r="C15" s="31"/>
      <c r="D15" s="32"/>
      <c r="E15" s="26"/>
      <c r="F15" s="29">
        <f>F14*0.22</f>
        <v>153406</v>
      </c>
    </row>
    <row r="16" spans="1:6">
      <c r="A16" s="30"/>
      <c r="B16" s="26" t="s">
        <v>21</v>
      </c>
      <c r="C16" s="31"/>
      <c r="D16" s="32"/>
      <c r="E16" s="26"/>
      <c r="F16" s="29">
        <f>F14+F15</f>
        <v>850706</v>
      </c>
    </row>
    <row r="18" spans="1:5" s="33" customFormat="1">
      <c r="A18" s="34"/>
      <c r="B18" s="35" t="s">
        <v>24</v>
      </c>
      <c r="C18" s="47" t="s">
        <v>25</v>
      </c>
      <c r="D18" s="47"/>
      <c r="E18" s="47"/>
    </row>
    <row r="19" spans="1:5" s="33" customFormat="1">
      <c r="A19" s="34"/>
      <c r="B19" s="36"/>
      <c r="C19" s="37" t="s">
        <v>26</v>
      </c>
      <c r="D19" s="36"/>
      <c r="E19" s="36"/>
    </row>
    <row r="20" spans="1:5" s="33" customFormat="1">
      <c r="A20" s="34"/>
      <c r="B20" s="36"/>
      <c r="C20" s="37" t="s">
        <v>27</v>
      </c>
      <c r="D20" s="36"/>
      <c r="E20" s="36"/>
    </row>
    <row r="21" spans="1:5" s="33" customFormat="1">
      <c r="A21" s="34"/>
      <c r="B21" s="36"/>
      <c r="C21" s="37" t="s">
        <v>28</v>
      </c>
      <c r="D21" s="36"/>
      <c r="E21" s="36"/>
    </row>
    <row r="22" spans="1:5" s="33" customFormat="1">
      <c r="A22" s="34"/>
      <c r="C22" s="37" t="s">
        <v>29</v>
      </c>
      <c r="D22" s="36"/>
      <c r="E22" s="36"/>
    </row>
    <row r="23" spans="1:5" s="33" customFormat="1">
      <c r="A23" s="34"/>
      <c r="B23" s="36"/>
      <c r="C23" s="37" t="s">
        <v>30</v>
      </c>
      <c r="D23" s="36"/>
      <c r="E23" s="36"/>
    </row>
    <row r="24" spans="1:5" s="33" customFormat="1">
      <c r="A24" s="34"/>
      <c r="B24" s="36"/>
      <c r="C24" s="37" t="s">
        <v>31</v>
      </c>
      <c r="D24" s="36"/>
      <c r="E24" s="36"/>
    </row>
    <row r="25" spans="1:5" s="33" customFormat="1">
      <c r="A25" s="34"/>
      <c r="B25" s="36"/>
      <c r="C25" s="37" t="s">
        <v>32</v>
      </c>
      <c r="D25" s="36"/>
      <c r="E25" s="36"/>
    </row>
    <row r="26" spans="1:5" s="33" customFormat="1">
      <c r="A26" s="34"/>
      <c r="B26" s="36"/>
      <c r="C26" s="37" t="s">
        <v>33</v>
      </c>
      <c r="D26" s="36"/>
      <c r="E26" s="36"/>
    </row>
    <row r="27" spans="1:5" s="33" customFormat="1">
      <c r="A27" s="34"/>
      <c r="B27" s="36"/>
      <c r="C27" s="33" t="s">
        <v>34</v>
      </c>
      <c r="D27" s="36"/>
      <c r="E27" s="36"/>
    </row>
    <row r="28" spans="1:5" s="33" customFormat="1">
      <c r="A28" s="34"/>
      <c r="B28" s="36"/>
      <c r="C28" s="38" t="s">
        <v>35</v>
      </c>
      <c r="D28" s="36"/>
      <c r="E28" s="36"/>
    </row>
    <row r="29" spans="1:5" s="33" customFormat="1">
      <c r="A29" s="34"/>
      <c r="B29" s="36"/>
      <c r="C29" s="37" t="s">
        <v>36</v>
      </c>
      <c r="D29" s="36"/>
      <c r="E29" s="36"/>
    </row>
    <row r="30" spans="1:5" s="33" customFormat="1">
      <c r="A30" s="34"/>
      <c r="B30" s="36"/>
      <c r="C30" s="37" t="s">
        <v>37</v>
      </c>
      <c r="D30" s="36"/>
      <c r="E30" s="36"/>
    </row>
    <row r="31" spans="1:5" s="33" customFormat="1">
      <c r="A31" s="34"/>
      <c r="C31" s="37" t="s">
        <v>38</v>
      </c>
      <c r="D31" s="36"/>
      <c r="E31" s="36"/>
    </row>
    <row r="32" spans="1:5" s="33" customFormat="1">
      <c r="A32" s="34"/>
      <c r="C32" s="33" t="s">
        <v>39</v>
      </c>
      <c r="D32" s="36"/>
      <c r="E32" s="36"/>
    </row>
    <row r="33" spans="1:6" s="33" customFormat="1" ht="18.75">
      <c r="A33" s="39"/>
      <c r="C33" s="40"/>
      <c r="D33" s="40"/>
      <c r="E33" s="40"/>
      <c r="F33" s="41"/>
    </row>
    <row r="34" spans="1:6" s="33" customFormat="1" ht="18.75">
      <c r="A34" s="39"/>
      <c r="C34" s="42"/>
      <c r="D34" s="43"/>
      <c r="E34" s="41"/>
      <c r="F34" s="41"/>
    </row>
    <row r="35" spans="1:6" s="33" customFormat="1" ht="18.75">
      <c r="A35" s="39"/>
      <c r="C35" s="42"/>
      <c r="D35" s="43"/>
      <c r="E35" s="41"/>
      <c r="F35" s="41"/>
    </row>
    <row r="36" spans="1:6" s="33" customFormat="1" ht="18.75">
      <c r="A36" s="39"/>
      <c r="B36" s="41" t="s">
        <v>40</v>
      </c>
      <c r="C36" s="48" t="s">
        <v>41</v>
      </c>
      <c r="D36" s="48"/>
      <c r="E36" s="48"/>
      <c r="F36" s="48"/>
    </row>
    <row r="37" spans="1:6" s="33" customFormat="1" ht="18.75">
      <c r="A37" s="39"/>
      <c r="B37" s="44" t="s">
        <v>42</v>
      </c>
      <c r="C37" s="44" t="s">
        <v>43</v>
      </c>
      <c r="D37" s="43"/>
      <c r="E37" s="41"/>
      <c r="F37" s="41"/>
    </row>
  </sheetData>
  <mergeCells count="4">
    <mergeCell ref="A1:F1"/>
    <mergeCell ref="A2:F2"/>
    <mergeCell ref="C18:E18"/>
    <mergeCell ref="C36:F36"/>
  </mergeCells>
  <pageMargins left="0.59055118110236227" right="0.59055118110236227" top="0.19685039370078741" bottom="0" header="0.51181102362204722" footer="0.51181102362204722"/>
  <pageSetup paperSize="9" scale="84" fitToHeight="0" orientation="portrait" r:id="rId1"/>
  <colBreaks count="1" manualBreakCount="1">
    <brk id="6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 Узлов</dc:creator>
  <cp:lastModifiedBy>rea5</cp:lastModifiedBy>
  <cp:lastPrinted>2026-09-22T11:23:27Z</cp:lastPrinted>
  <dcterms:created xsi:type="dcterms:W3CDTF">2026-09-22T08:07:00Z</dcterms:created>
  <dcterms:modified xsi:type="dcterms:W3CDTF">2026-09-29T10:38:06Z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839965FCB7D94E0083C7B6022B8BDFD8_13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