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A88D565-C4AF-4EAD-945F-D35244DBD08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4" r:id="rId1"/>
    <sheet name="Лист2" sheetId="2" r:id="rId2"/>
    <sheet name="Лист3" sheetId="3" r:id="rId3"/>
  </sheets>
  <definedNames>
    <definedName name="_xlnm._FilterDatabase" localSheetId="0" hidden="1">Лист1!$A$10:$N$16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4" l="1"/>
  <c r="L11" i="4" s="1"/>
  <c r="M11" i="4" s="1"/>
  <c r="N11" i="4" s="1"/>
  <c r="I11" i="4"/>
  <c r="H11" i="4"/>
  <c r="J11" i="4" l="1"/>
  <c r="N12" i="4"/>
  <c r="N1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1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<sst xmlns="http://schemas.openxmlformats.org/spreadsheetml/2006/main" count="25" uniqueCount="25">
  <si>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</si>
  <si>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</si>
  <si>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</si>
  <si>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</si>
  <si>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</si>
  <si>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</si>
  <si>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</si>
  <si>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</si>
  <si>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</si>
  <si>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</si>
  <si>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</si>
  <si>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</si>
  <si>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</si>
  <si>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</si>
  <si>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</si>
  <si>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</si>
  <si>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</si>
  <si>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</si>
  <si>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</si>
  <si>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Наименование товара, работы, услуги</t>
  </si>
  <si>
    <t>Приложение № 2 к Извещению</t>
  </si>
  <si>
    <t>человек/час</t>
  </si>
  <si>
    <t>Оказание охранных услуг</t>
  </si>
  <si>
    <t>Охранные услуги с 01.11.2026 г. по 31.12.2026 г.</t>
  </si>
  <si>
    <t xml:space="preserve">На основании проведенного анализа рынка и расчетов, НМЦД составляет: 1 850 481 (один миллион восемьсот пятьдесят тысяч четыреста восемьдесят один) руб. 36  коп. в том числе НДС.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</si>
</sst>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4" fontId="12" fillId="0" borderId="0" xfId="0" applyNumberFormat="1" applyFont="1" applyFill="1" applyAlignment="1">
      <alignment horizontal="center" vertical="top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13" fillId="0" borderId="17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justify" vertical="center"/>
    </xf>
    <xf numFmtId="0" fontId="14" fillId="0" borderId="19" xfId="0" applyFont="1" applyBorder="1" applyAlignment="1">
      <alignment horizontal="center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4" fillId="0" borderId="22" xfId="0" applyNumberFormat="1" applyFont="1" applyBorder="1" applyAlignment="1">
      <alignment horizontal="center" vertical="center" wrapText="1"/>
    </xf>
    <xf numFmtId="164" fontId="14" fillId="0" borderId="18" xfId="0" applyNumberFormat="1" applyFont="1" applyBorder="1" applyAlignment="1">
      <alignment horizontal="center" vertical="center" wrapText="1"/>
    </xf>
    <xf numFmtId="4" fontId="14" fillId="0" borderId="21" xfId="0" applyNumberFormat="1" applyFont="1" applyBorder="1" applyAlignment="1">
      <alignment horizontal="center" vertical="center" wrapText="1"/>
    </xf>
    <xf numFmtId="4" fontId="14" fillId="0" borderId="22" xfId="0" applyNumberFormat="1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left" vertical="top" wrapText="1"/>
    </xf>
    <xf numFmtId="4" fontId="12" fillId="0" borderId="2" xfId="0" applyNumberFormat="1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left" vertical="top" wrapText="1"/>
    </xf>
    <xf numFmtId="4" fontId="12" fillId="0" borderId="3" xfId="0" applyNumberFormat="1" applyFont="1" applyBorder="1" applyAlignment="1">
      <alignment horizontal="left" vertical="top" wrapText="1"/>
    </xf>
    <xf numFmtId="4" fontId="3" fillId="0" borderId="0" xfId="0" applyNumberFormat="1" applyFont="1" applyFill="1" applyAlignment="1">
      <alignment horizontal="right" vertical="center" wrapText="1"/>
    </xf>
  </cellXfs>
  <cellStyles count="2">
    <cellStyle name="Обычный" xfId="0" builtinId="0"/>
    <cellStyle name="Обычный 2 2" xfId="1" xr:uid="{00000000-0005-0000-0000-000001000000}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9</xdr:row>
      <xdr:rowOff>1057275</xdr:rowOff>
    </xdr:from>
    <xdr:to>
      <xdr:col>9</xdr:col>
      <xdr:colOff>923925</xdr:colOff>
      <xdr:row>9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3714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9</xdr:row>
      <xdr:rowOff>733425</xdr:rowOff>
    </xdr:from>
    <xdr:to>
      <xdr:col>8</xdr:col>
      <xdr:colOff>771525</xdr:colOff>
      <xdr:row>9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9</xdr:row>
      <xdr:rowOff>1457325</xdr:rowOff>
    </xdr:from>
    <xdr:to>
      <xdr:col>10</xdr:col>
      <xdr:colOff>323850</xdr:colOff>
      <xdr:row>9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9</xdr:row>
      <xdr:rowOff>733425</xdr:rowOff>
    </xdr:from>
    <xdr:to>
      <xdr:col>8</xdr:col>
      <xdr:colOff>771525</xdr:colOff>
      <xdr:row>9</xdr:row>
      <xdr:rowOff>1162050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9</xdr:row>
      <xdr:rowOff>1457325</xdr:rowOff>
    </xdr:from>
    <xdr:to>
      <xdr:col>10</xdr:col>
      <xdr:colOff>323850</xdr:colOff>
      <xdr:row>9</xdr:row>
      <xdr:rowOff>1676400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topLeftCell="A5" zoomScale="85" zoomScaleNormal="85" workbookViewId="0">
      <selection activeCell="A13" sqref="A13:M13"/>
    </sheetView>
  </sheetViews>
  <sheetFormatPr defaultRowHeight="13.2" x14ac:dyDescent="0.25"/>
  <cols>
    <col min="1" max="1" width="5.5546875" style="8" customWidth="1"/>
    <col min="2" max="2" width="39.6640625" style="8" customWidth="1"/>
    <col min="3" max="3" width="8.5546875" style="8" customWidth="1"/>
    <col min="4" max="4" width="11.109375" style="8" customWidth="1"/>
    <col min="5" max="5" width="14.109375" style="8" customWidth="1"/>
    <col min="6" max="7" width="14" style="8" customWidth="1"/>
    <col min="8" max="8" width="11.33203125" style="8" customWidth="1"/>
    <col min="9" max="9" width="11.88671875" style="8" customWidth="1"/>
    <col min="10" max="10" width="15.88671875" style="8" customWidth="1"/>
    <col min="11" max="11" width="22.6640625" style="8" customWidth="1"/>
    <col min="12" max="12" width="14.6640625" style="7" customWidth="1"/>
    <col min="13" max="13" width="11.88671875" style="8" customWidth="1"/>
    <col min="14" max="14" width="16" style="8" customWidth="1"/>
    <col min="15" max="242" width="9.109375" style="8"/>
    <col min="243" max="243" width="3.109375" style="8" customWidth="1"/>
    <col min="244" max="244" width="15.5546875" style="8" customWidth="1"/>
    <col min="245" max="245" width="55.109375" style="8" customWidth="1"/>
    <col min="246" max="246" width="5.88671875" style="8" customWidth="1"/>
    <col min="247" max="247" width="6.88671875" style="8" customWidth="1"/>
    <col min="248" max="250" width="10.5546875" style="8" customWidth="1"/>
    <col min="251" max="257" width="0" style="8" hidden="1" customWidth="1"/>
    <col min="258" max="258" width="11.44140625" style="8" bestFit="1" customWidth="1"/>
    <col min="259" max="259" width="12.5546875" style="8" customWidth="1"/>
    <col min="260" max="260" width="14" style="8" customWidth="1"/>
    <col min="261" max="261" width="22.44140625" style="8" customWidth="1"/>
    <col min="262" max="262" width="10.5546875" style="8" bestFit="1" customWidth="1"/>
    <col min="263" max="263" width="9.44140625" style="8" bestFit="1" customWidth="1"/>
    <col min="264" max="264" width="11.88671875" style="8" customWidth="1"/>
    <col min="265" max="498" width="9.109375" style="8"/>
    <col min="499" max="499" width="3.109375" style="8" customWidth="1"/>
    <col min="500" max="500" width="15.5546875" style="8" customWidth="1"/>
    <col min="501" max="501" width="55.109375" style="8" customWidth="1"/>
    <col min="502" max="502" width="5.88671875" style="8" customWidth="1"/>
    <col min="503" max="503" width="6.88671875" style="8" customWidth="1"/>
    <col min="504" max="506" width="10.5546875" style="8" customWidth="1"/>
    <col min="507" max="513" width="0" style="8" hidden="1" customWidth="1"/>
    <col min="514" max="514" width="11.44140625" style="8" bestFit="1" customWidth="1"/>
    <col min="515" max="515" width="12.5546875" style="8" customWidth="1"/>
    <col min="516" max="516" width="14" style="8" customWidth="1"/>
    <col min="517" max="517" width="22.44140625" style="8" customWidth="1"/>
    <col min="518" max="518" width="10.5546875" style="8" bestFit="1" customWidth="1"/>
    <col min="519" max="519" width="9.44140625" style="8" bestFit="1" customWidth="1"/>
    <col min="520" max="520" width="11.88671875" style="8" customWidth="1"/>
    <col min="521" max="754" width="9.109375" style="8"/>
    <col min="755" max="755" width="3.109375" style="8" customWidth="1"/>
    <col min="756" max="756" width="15.5546875" style="8" customWidth="1"/>
    <col min="757" max="757" width="55.109375" style="8" customWidth="1"/>
    <col min="758" max="758" width="5.88671875" style="8" customWidth="1"/>
    <col min="759" max="759" width="6.88671875" style="8" customWidth="1"/>
    <col min="760" max="762" width="10.5546875" style="8" customWidth="1"/>
    <col min="763" max="769" width="0" style="8" hidden="1" customWidth="1"/>
    <col min="770" max="770" width="11.44140625" style="8" bestFit="1" customWidth="1"/>
    <col min="771" max="771" width="12.5546875" style="8" customWidth="1"/>
    <col min="772" max="772" width="14" style="8" customWidth="1"/>
    <col min="773" max="773" width="22.44140625" style="8" customWidth="1"/>
    <col min="774" max="774" width="10.5546875" style="8" bestFit="1" customWidth="1"/>
    <col min="775" max="775" width="9.44140625" style="8" bestFit="1" customWidth="1"/>
    <col min="776" max="776" width="11.88671875" style="8" customWidth="1"/>
    <col min="777" max="1010" width="9.109375" style="8"/>
    <col min="1011" max="1011" width="3.109375" style="8" customWidth="1"/>
    <col min="1012" max="1012" width="15.5546875" style="8" customWidth="1"/>
    <col min="1013" max="1013" width="55.109375" style="8" customWidth="1"/>
    <col min="1014" max="1014" width="5.88671875" style="8" customWidth="1"/>
    <col min="1015" max="1015" width="6.88671875" style="8" customWidth="1"/>
    <col min="1016" max="1018" width="10.5546875" style="8" customWidth="1"/>
    <col min="1019" max="1025" width="0" style="8" hidden="1" customWidth="1"/>
    <col min="1026" max="1026" width="11.44140625" style="8" bestFit="1" customWidth="1"/>
    <col min="1027" max="1027" width="12.5546875" style="8" customWidth="1"/>
    <col min="1028" max="1028" width="14" style="8" customWidth="1"/>
    <col min="1029" max="1029" width="22.44140625" style="8" customWidth="1"/>
    <col min="1030" max="1030" width="10.5546875" style="8" bestFit="1" customWidth="1"/>
    <col min="1031" max="1031" width="9.44140625" style="8" bestFit="1" customWidth="1"/>
    <col min="1032" max="1032" width="11.88671875" style="8" customWidth="1"/>
    <col min="1033" max="1266" width="9.109375" style="8"/>
    <col min="1267" max="1267" width="3.109375" style="8" customWidth="1"/>
    <col min="1268" max="1268" width="15.5546875" style="8" customWidth="1"/>
    <col min="1269" max="1269" width="55.109375" style="8" customWidth="1"/>
    <col min="1270" max="1270" width="5.88671875" style="8" customWidth="1"/>
    <col min="1271" max="1271" width="6.88671875" style="8" customWidth="1"/>
    <col min="1272" max="1274" width="10.5546875" style="8" customWidth="1"/>
    <col min="1275" max="1281" width="0" style="8" hidden="1" customWidth="1"/>
    <col min="1282" max="1282" width="11.44140625" style="8" bestFit="1" customWidth="1"/>
    <col min="1283" max="1283" width="12.5546875" style="8" customWidth="1"/>
    <col min="1284" max="1284" width="14" style="8" customWidth="1"/>
    <col min="1285" max="1285" width="22.44140625" style="8" customWidth="1"/>
    <col min="1286" max="1286" width="10.5546875" style="8" bestFit="1" customWidth="1"/>
    <col min="1287" max="1287" width="9.44140625" style="8" bestFit="1" customWidth="1"/>
    <col min="1288" max="1288" width="11.88671875" style="8" customWidth="1"/>
    <col min="1289" max="1522" width="9.109375" style="8"/>
    <col min="1523" max="1523" width="3.109375" style="8" customWidth="1"/>
    <col min="1524" max="1524" width="15.5546875" style="8" customWidth="1"/>
    <col min="1525" max="1525" width="55.109375" style="8" customWidth="1"/>
    <col min="1526" max="1526" width="5.88671875" style="8" customWidth="1"/>
    <col min="1527" max="1527" width="6.88671875" style="8" customWidth="1"/>
    <col min="1528" max="1530" width="10.5546875" style="8" customWidth="1"/>
    <col min="1531" max="1537" width="0" style="8" hidden="1" customWidth="1"/>
    <col min="1538" max="1538" width="11.44140625" style="8" bestFit="1" customWidth="1"/>
    <col min="1539" max="1539" width="12.5546875" style="8" customWidth="1"/>
    <col min="1540" max="1540" width="14" style="8" customWidth="1"/>
    <col min="1541" max="1541" width="22.44140625" style="8" customWidth="1"/>
    <col min="1542" max="1542" width="10.5546875" style="8" bestFit="1" customWidth="1"/>
    <col min="1543" max="1543" width="9.44140625" style="8" bestFit="1" customWidth="1"/>
    <col min="1544" max="1544" width="11.88671875" style="8" customWidth="1"/>
    <col min="1545" max="1778" width="9.109375" style="8"/>
    <col min="1779" max="1779" width="3.109375" style="8" customWidth="1"/>
    <col min="1780" max="1780" width="15.5546875" style="8" customWidth="1"/>
    <col min="1781" max="1781" width="55.109375" style="8" customWidth="1"/>
    <col min="1782" max="1782" width="5.88671875" style="8" customWidth="1"/>
    <col min="1783" max="1783" width="6.88671875" style="8" customWidth="1"/>
    <col min="1784" max="1786" width="10.5546875" style="8" customWidth="1"/>
    <col min="1787" max="1793" width="0" style="8" hidden="1" customWidth="1"/>
    <col min="1794" max="1794" width="11.44140625" style="8" bestFit="1" customWidth="1"/>
    <col min="1795" max="1795" width="12.5546875" style="8" customWidth="1"/>
    <col min="1796" max="1796" width="14" style="8" customWidth="1"/>
    <col min="1797" max="1797" width="22.44140625" style="8" customWidth="1"/>
    <col min="1798" max="1798" width="10.5546875" style="8" bestFit="1" customWidth="1"/>
    <col min="1799" max="1799" width="9.44140625" style="8" bestFit="1" customWidth="1"/>
    <col min="1800" max="1800" width="11.88671875" style="8" customWidth="1"/>
    <col min="1801" max="2034" width="9.109375" style="8"/>
    <col min="2035" max="2035" width="3.109375" style="8" customWidth="1"/>
    <col min="2036" max="2036" width="15.5546875" style="8" customWidth="1"/>
    <col min="2037" max="2037" width="55.109375" style="8" customWidth="1"/>
    <col min="2038" max="2038" width="5.88671875" style="8" customWidth="1"/>
    <col min="2039" max="2039" width="6.88671875" style="8" customWidth="1"/>
    <col min="2040" max="2042" width="10.5546875" style="8" customWidth="1"/>
    <col min="2043" max="2049" width="0" style="8" hidden="1" customWidth="1"/>
    <col min="2050" max="2050" width="11.44140625" style="8" bestFit="1" customWidth="1"/>
    <col min="2051" max="2051" width="12.5546875" style="8" customWidth="1"/>
    <col min="2052" max="2052" width="14" style="8" customWidth="1"/>
    <col min="2053" max="2053" width="22.44140625" style="8" customWidth="1"/>
    <col min="2054" max="2054" width="10.5546875" style="8" bestFit="1" customWidth="1"/>
    <col min="2055" max="2055" width="9.44140625" style="8" bestFit="1" customWidth="1"/>
    <col min="2056" max="2056" width="11.88671875" style="8" customWidth="1"/>
    <col min="2057" max="2290" width="9.109375" style="8"/>
    <col min="2291" max="2291" width="3.109375" style="8" customWidth="1"/>
    <col min="2292" max="2292" width="15.5546875" style="8" customWidth="1"/>
    <col min="2293" max="2293" width="55.109375" style="8" customWidth="1"/>
    <col min="2294" max="2294" width="5.88671875" style="8" customWidth="1"/>
    <col min="2295" max="2295" width="6.88671875" style="8" customWidth="1"/>
    <col min="2296" max="2298" width="10.5546875" style="8" customWidth="1"/>
    <col min="2299" max="2305" width="0" style="8" hidden="1" customWidth="1"/>
    <col min="2306" max="2306" width="11.44140625" style="8" bestFit="1" customWidth="1"/>
    <col min="2307" max="2307" width="12.5546875" style="8" customWidth="1"/>
    <col min="2308" max="2308" width="14" style="8" customWidth="1"/>
    <col min="2309" max="2309" width="22.44140625" style="8" customWidth="1"/>
    <col min="2310" max="2310" width="10.5546875" style="8" bestFit="1" customWidth="1"/>
    <col min="2311" max="2311" width="9.44140625" style="8" bestFit="1" customWidth="1"/>
    <col min="2312" max="2312" width="11.88671875" style="8" customWidth="1"/>
    <col min="2313" max="2546" width="9.109375" style="8"/>
    <col min="2547" max="2547" width="3.109375" style="8" customWidth="1"/>
    <col min="2548" max="2548" width="15.5546875" style="8" customWidth="1"/>
    <col min="2549" max="2549" width="55.109375" style="8" customWidth="1"/>
    <col min="2550" max="2550" width="5.88671875" style="8" customWidth="1"/>
    <col min="2551" max="2551" width="6.88671875" style="8" customWidth="1"/>
    <col min="2552" max="2554" width="10.5546875" style="8" customWidth="1"/>
    <col min="2555" max="2561" width="0" style="8" hidden="1" customWidth="1"/>
    <col min="2562" max="2562" width="11.44140625" style="8" bestFit="1" customWidth="1"/>
    <col min="2563" max="2563" width="12.5546875" style="8" customWidth="1"/>
    <col min="2564" max="2564" width="14" style="8" customWidth="1"/>
    <col min="2565" max="2565" width="22.44140625" style="8" customWidth="1"/>
    <col min="2566" max="2566" width="10.5546875" style="8" bestFit="1" customWidth="1"/>
    <col min="2567" max="2567" width="9.44140625" style="8" bestFit="1" customWidth="1"/>
    <col min="2568" max="2568" width="11.88671875" style="8" customWidth="1"/>
    <col min="2569" max="2802" width="9.109375" style="8"/>
    <col min="2803" max="2803" width="3.109375" style="8" customWidth="1"/>
    <col min="2804" max="2804" width="15.5546875" style="8" customWidth="1"/>
    <col min="2805" max="2805" width="55.109375" style="8" customWidth="1"/>
    <col min="2806" max="2806" width="5.88671875" style="8" customWidth="1"/>
    <col min="2807" max="2807" width="6.88671875" style="8" customWidth="1"/>
    <col min="2808" max="2810" width="10.5546875" style="8" customWidth="1"/>
    <col min="2811" max="2817" width="0" style="8" hidden="1" customWidth="1"/>
    <col min="2818" max="2818" width="11.44140625" style="8" bestFit="1" customWidth="1"/>
    <col min="2819" max="2819" width="12.5546875" style="8" customWidth="1"/>
    <col min="2820" max="2820" width="14" style="8" customWidth="1"/>
    <col min="2821" max="2821" width="22.44140625" style="8" customWidth="1"/>
    <col min="2822" max="2822" width="10.5546875" style="8" bestFit="1" customWidth="1"/>
    <col min="2823" max="2823" width="9.44140625" style="8" bestFit="1" customWidth="1"/>
    <col min="2824" max="2824" width="11.88671875" style="8" customWidth="1"/>
    <col min="2825" max="3058" width="9.109375" style="8"/>
    <col min="3059" max="3059" width="3.109375" style="8" customWidth="1"/>
    <col min="3060" max="3060" width="15.5546875" style="8" customWidth="1"/>
    <col min="3061" max="3061" width="55.109375" style="8" customWidth="1"/>
    <col min="3062" max="3062" width="5.88671875" style="8" customWidth="1"/>
    <col min="3063" max="3063" width="6.88671875" style="8" customWidth="1"/>
    <col min="3064" max="3066" width="10.5546875" style="8" customWidth="1"/>
    <col min="3067" max="3073" width="0" style="8" hidden="1" customWidth="1"/>
    <col min="3074" max="3074" width="11.44140625" style="8" bestFit="1" customWidth="1"/>
    <col min="3075" max="3075" width="12.5546875" style="8" customWidth="1"/>
    <col min="3076" max="3076" width="14" style="8" customWidth="1"/>
    <col min="3077" max="3077" width="22.44140625" style="8" customWidth="1"/>
    <col min="3078" max="3078" width="10.5546875" style="8" bestFit="1" customWidth="1"/>
    <col min="3079" max="3079" width="9.44140625" style="8" bestFit="1" customWidth="1"/>
    <col min="3080" max="3080" width="11.88671875" style="8" customWidth="1"/>
    <col min="3081" max="3314" width="9.109375" style="8"/>
    <col min="3315" max="3315" width="3.109375" style="8" customWidth="1"/>
    <col min="3316" max="3316" width="15.5546875" style="8" customWidth="1"/>
    <col min="3317" max="3317" width="55.109375" style="8" customWidth="1"/>
    <col min="3318" max="3318" width="5.88671875" style="8" customWidth="1"/>
    <col min="3319" max="3319" width="6.88671875" style="8" customWidth="1"/>
    <col min="3320" max="3322" width="10.5546875" style="8" customWidth="1"/>
    <col min="3323" max="3329" width="0" style="8" hidden="1" customWidth="1"/>
    <col min="3330" max="3330" width="11.44140625" style="8" bestFit="1" customWidth="1"/>
    <col min="3331" max="3331" width="12.5546875" style="8" customWidth="1"/>
    <col min="3332" max="3332" width="14" style="8" customWidth="1"/>
    <col min="3333" max="3333" width="22.44140625" style="8" customWidth="1"/>
    <col min="3334" max="3334" width="10.5546875" style="8" bestFit="1" customWidth="1"/>
    <col min="3335" max="3335" width="9.44140625" style="8" bestFit="1" customWidth="1"/>
    <col min="3336" max="3336" width="11.88671875" style="8" customWidth="1"/>
    <col min="3337" max="3570" width="9.109375" style="8"/>
    <col min="3571" max="3571" width="3.109375" style="8" customWidth="1"/>
    <col min="3572" max="3572" width="15.5546875" style="8" customWidth="1"/>
    <col min="3573" max="3573" width="55.109375" style="8" customWidth="1"/>
    <col min="3574" max="3574" width="5.88671875" style="8" customWidth="1"/>
    <col min="3575" max="3575" width="6.88671875" style="8" customWidth="1"/>
    <col min="3576" max="3578" width="10.5546875" style="8" customWidth="1"/>
    <col min="3579" max="3585" width="0" style="8" hidden="1" customWidth="1"/>
    <col min="3586" max="3586" width="11.44140625" style="8" bestFit="1" customWidth="1"/>
    <col min="3587" max="3587" width="12.5546875" style="8" customWidth="1"/>
    <col min="3588" max="3588" width="14" style="8" customWidth="1"/>
    <col min="3589" max="3589" width="22.44140625" style="8" customWidth="1"/>
    <col min="3590" max="3590" width="10.5546875" style="8" bestFit="1" customWidth="1"/>
    <col min="3591" max="3591" width="9.44140625" style="8" bestFit="1" customWidth="1"/>
    <col min="3592" max="3592" width="11.88671875" style="8" customWidth="1"/>
    <col min="3593" max="3826" width="9.109375" style="8"/>
    <col min="3827" max="3827" width="3.109375" style="8" customWidth="1"/>
    <col min="3828" max="3828" width="15.5546875" style="8" customWidth="1"/>
    <col min="3829" max="3829" width="55.109375" style="8" customWidth="1"/>
    <col min="3830" max="3830" width="5.88671875" style="8" customWidth="1"/>
    <col min="3831" max="3831" width="6.88671875" style="8" customWidth="1"/>
    <col min="3832" max="3834" width="10.5546875" style="8" customWidth="1"/>
    <col min="3835" max="3841" width="0" style="8" hidden="1" customWidth="1"/>
    <col min="3842" max="3842" width="11.44140625" style="8" bestFit="1" customWidth="1"/>
    <col min="3843" max="3843" width="12.5546875" style="8" customWidth="1"/>
    <col min="3844" max="3844" width="14" style="8" customWidth="1"/>
    <col min="3845" max="3845" width="22.44140625" style="8" customWidth="1"/>
    <col min="3846" max="3846" width="10.5546875" style="8" bestFit="1" customWidth="1"/>
    <col min="3847" max="3847" width="9.44140625" style="8" bestFit="1" customWidth="1"/>
    <col min="3848" max="3848" width="11.88671875" style="8" customWidth="1"/>
    <col min="3849" max="4082" width="9.109375" style="8"/>
    <col min="4083" max="4083" width="3.109375" style="8" customWidth="1"/>
    <col min="4084" max="4084" width="15.5546875" style="8" customWidth="1"/>
    <col min="4085" max="4085" width="55.109375" style="8" customWidth="1"/>
    <col min="4086" max="4086" width="5.88671875" style="8" customWidth="1"/>
    <col min="4087" max="4087" width="6.88671875" style="8" customWidth="1"/>
    <col min="4088" max="4090" width="10.5546875" style="8" customWidth="1"/>
    <col min="4091" max="4097" width="0" style="8" hidden="1" customWidth="1"/>
    <col min="4098" max="4098" width="11.44140625" style="8" bestFit="1" customWidth="1"/>
    <col min="4099" max="4099" width="12.5546875" style="8" customWidth="1"/>
    <col min="4100" max="4100" width="14" style="8" customWidth="1"/>
    <col min="4101" max="4101" width="22.44140625" style="8" customWidth="1"/>
    <col min="4102" max="4102" width="10.5546875" style="8" bestFit="1" customWidth="1"/>
    <col min="4103" max="4103" width="9.44140625" style="8" bestFit="1" customWidth="1"/>
    <col min="4104" max="4104" width="11.88671875" style="8" customWidth="1"/>
    <col min="4105" max="4338" width="9.109375" style="8"/>
    <col min="4339" max="4339" width="3.109375" style="8" customWidth="1"/>
    <col min="4340" max="4340" width="15.5546875" style="8" customWidth="1"/>
    <col min="4341" max="4341" width="55.109375" style="8" customWidth="1"/>
    <col min="4342" max="4342" width="5.88671875" style="8" customWidth="1"/>
    <col min="4343" max="4343" width="6.88671875" style="8" customWidth="1"/>
    <col min="4344" max="4346" width="10.5546875" style="8" customWidth="1"/>
    <col min="4347" max="4353" width="0" style="8" hidden="1" customWidth="1"/>
    <col min="4354" max="4354" width="11.44140625" style="8" bestFit="1" customWidth="1"/>
    <col min="4355" max="4355" width="12.5546875" style="8" customWidth="1"/>
    <col min="4356" max="4356" width="14" style="8" customWidth="1"/>
    <col min="4357" max="4357" width="22.44140625" style="8" customWidth="1"/>
    <col min="4358" max="4358" width="10.5546875" style="8" bestFit="1" customWidth="1"/>
    <col min="4359" max="4359" width="9.44140625" style="8" bestFit="1" customWidth="1"/>
    <col min="4360" max="4360" width="11.88671875" style="8" customWidth="1"/>
    <col min="4361" max="4594" width="9.109375" style="8"/>
    <col min="4595" max="4595" width="3.109375" style="8" customWidth="1"/>
    <col min="4596" max="4596" width="15.5546875" style="8" customWidth="1"/>
    <col min="4597" max="4597" width="55.109375" style="8" customWidth="1"/>
    <col min="4598" max="4598" width="5.88671875" style="8" customWidth="1"/>
    <col min="4599" max="4599" width="6.88671875" style="8" customWidth="1"/>
    <col min="4600" max="4602" width="10.5546875" style="8" customWidth="1"/>
    <col min="4603" max="4609" width="0" style="8" hidden="1" customWidth="1"/>
    <col min="4610" max="4610" width="11.44140625" style="8" bestFit="1" customWidth="1"/>
    <col min="4611" max="4611" width="12.5546875" style="8" customWidth="1"/>
    <col min="4612" max="4612" width="14" style="8" customWidth="1"/>
    <col min="4613" max="4613" width="22.44140625" style="8" customWidth="1"/>
    <col min="4614" max="4614" width="10.5546875" style="8" bestFit="1" customWidth="1"/>
    <col min="4615" max="4615" width="9.44140625" style="8" bestFit="1" customWidth="1"/>
    <col min="4616" max="4616" width="11.88671875" style="8" customWidth="1"/>
    <col min="4617" max="4850" width="9.109375" style="8"/>
    <col min="4851" max="4851" width="3.109375" style="8" customWidth="1"/>
    <col min="4852" max="4852" width="15.5546875" style="8" customWidth="1"/>
    <col min="4853" max="4853" width="55.109375" style="8" customWidth="1"/>
    <col min="4854" max="4854" width="5.88671875" style="8" customWidth="1"/>
    <col min="4855" max="4855" width="6.88671875" style="8" customWidth="1"/>
    <col min="4856" max="4858" width="10.5546875" style="8" customWidth="1"/>
    <col min="4859" max="4865" width="0" style="8" hidden="1" customWidth="1"/>
    <col min="4866" max="4866" width="11.44140625" style="8" bestFit="1" customWidth="1"/>
    <col min="4867" max="4867" width="12.5546875" style="8" customWidth="1"/>
    <col min="4868" max="4868" width="14" style="8" customWidth="1"/>
    <col min="4869" max="4869" width="22.44140625" style="8" customWidth="1"/>
    <col min="4870" max="4870" width="10.5546875" style="8" bestFit="1" customWidth="1"/>
    <col min="4871" max="4871" width="9.44140625" style="8" bestFit="1" customWidth="1"/>
    <col min="4872" max="4872" width="11.88671875" style="8" customWidth="1"/>
    <col min="4873" max="5106" width="9.109375" style="8"/>
    <col min="5107" max="5107" width="3.109375" style="8" customWidth="1"/>
    <col min="5108" max="5108" width="15.5546875" style="8" customWidth="1"/>
    <col min="5109" max="5109" width="55.109375" style="8" customWidth="1"/>
    <col min="5110" max="5110" width="5.88671875" style="8" customWidth="1"/>
    <col min="5111" max="5111" width="6.88671875" style="8" customWidth="1"/>
    <col min="5112" max="5114" width="10.5546875" style="8" customWidth="1"/>
    <col min="5115" max="5121" width="0" style="8" hidden="1" customWidth="1"/>
    <col min="5122" max="5122" width="11.44140625" style="8" bestFit="1" customWidth="1"/>
    <col min="5123" max="5123" width="12.5546875" style="8" customWidth="1"/>
    <col min="5124" max="5124" width="14" style="8" customWidth="1"/>
    <col min="5125" max="5125" width="22.44140625" style="8" customWidth="1"/>
    <col min="5126" max="5126" width="10.5546875" style="8" bestFit="1" customWidth="1"/>
    <col min="5127" max="5127" width="9.44140625" style="8" bestFit="1" customWidth="1"/>
    <col min="5128" max="5128" width="11.88671875" style="8" customWidth="1"/>
    <col min="5129" max="5362" width="9.109375" style="8"/>
    <col min="5363" max="5363" width="3.109375" style="8" customWidth="1"/>
    <col min="5364" max="5364" width="15.5546875" style="8" customWidth="1"/>
    <col min="5365" max="5365" width="55.109375" style="8" customWidth="1"/>
    <col min="5366" max="5366" width="5.88671875" style="8" customWidth="1"/>
    <col min="5367" max="5367" width="6.88671875" style="8" customWidth="1"/>
    <col min="5368" max="5370" width="10.5546875" style="8" customWidth="1"/>
    <col min="5371" max="5377" width="0" style="8" hidden="1" customWidth="1"/>
    <col min="5378" max="5378" width="11.44140625" style="8" bestFit="1" customWidth="1"/>
    <col min="5379" max="5379" width="12.5546875" style="8" customWidth="1"/>
    <col min="5380" max="5380" width="14" style="8" customWidth="1"/>
    <col min="5381" max="5381" width="22.44140625" style="8" customWidth="1"/>
    <col min="5382" max="5382" width="10.5546875" style="8" bestFit="1" customWidth="1"/>
    <col min="5383" max="5383" width="9.44140625" style="8" bestFit="1" customWidth="1"/>
    <col min="5384" max="5384" width="11.88671875" style="8" customWidth="1"/>
    <col min="5385" max="5618" width="9.109375" style="8"/>
    <col min="5619" max="5619" width="3.109375" style="8" customWidth="1"/>
    <col min="5620" max="5620" width="15.5546875" style="8" customWidth="1"/>
    <col min="5621" max="5621" width="55.109375" style="8" customWidth="1"/>
    <col min="5622" max="5622" width="5.88671875" style="8" customWidth="1"/>
    <col min="5623" max="5623" width="6.88671875" style="8" customWidth="1"/>
    <col min="5624" max="5626" width="10.5546875" style="8" customWidth="1"/>
    <col min="5627" max="5633" width="0" style="8" hidden="1" customWidth="1"/>
    <col min="5634" max="5634" width="11.44140625" style="8" bestFit="1" customWidth="1"/>
    <col min="5635" max="5635" width="12.5546875" style="8" customWidth="1"/>
    <col min="5636" max="5636" width="14" style="8" customWidth="1"/>
    <col min="5637" max="5637" width="22.44140625" style="8" customWidth="1"/>
    <col min="5638" max="5638" width="10.5546875" style="8" bestFit="1" customWidth="1"/>
    <col min="5639" max="5639" width="9.44140625" style="8" bestFit="1" customWidth="1"/>
    <col min="5640" max="5640" width="11.88671875" style="8" customWidth="1"/>
    <col min="5641" max="5874" width="9.109375" style="8"/>
    <col min="5875" max="5875" width="3.109375" style="8" customWidth="1"/>
    <col min="5876" max="5876" width="15.5546875" style="8" customWidth="1"/>
    <col min="5877" max="5877" width="55.109375" style="8" customWidth="1"/>
    <col min="5878" max="5878" width="5.88671875" style="8" customWidth="1"/>
    <col min="5879" max="5879" width="6.88671875" style="8" customWidth="1"/>
    <col min="5880" max="5882" width="10.5546875" style="8" customWidth="1"/>
    <col min="5883" max="5889" width="0" style="8" hidden="1" customWidth="1"/>
    <col min="5890" max="5890" width="11.44140625" style="8" bestFit="1" customWidth="1"/>
    <col min="5891" max="5891" width="12.5546875" style="8" customWidth="1"/>
    <col min="5892" max="5892" width="14" style="8" customWidth="1"/>
    <col min="5893" max="5893" width="22.44140625" style="8" customWidth="1"/>
    <col min="5894" max="5894" width="10.5546875" style="8" bestFit="1" customWidth="1"/>
    <col min="5895" max="5895" width="9.44140625" style="8" bestFit="1" customWidth="1"/>
    <col min="5896" max="5896" width="11.88671875" style="8" customWidth="1"/>
    <col min="5897" max="6130" width="9.109375" style="8"/>
    <col min="6131" max="6131" width="3.109375" style="8" customWidth="1"/>
    <col min="6132" max="6132" width="15.5546875" style="8" customWidth="1"/>
    <col min="6133" max="6133" width="55.109375" style="8" customWidth="1"/>
    <col min="6134" max="6134" width="5.88671875" style="8" customWidth="1"/>
    <col min="6135" max="6135" width="6.88671875" style="8" customWidth="1"/>
    <col min="6136" max="6138" width="10.5546875" style="8" customWidth="1"/>
    <col min="6139" max="6145" width="0" style="8" hidden="1" customWidth="1"/>
    <col min="6146" max="6146" width="11.44140625" style="8" bestFit="1" customWidth="1"/>
    <col min="6147" max="6147" width="12.5546875" style="8" customWidth="1"/>
    <col min="6148" max="6148" width="14" style="8" customWidth="1"/>
    <col min="6149" max="6149" width="22.44140625" style="8" customWidth="1"/>
    <col min="6150" max="6150" width="10.5546875" style="8" bestFit="1" customWidth="1"/>
    <col min="6151" max="6151" width="9.44140625" style="8" bestFit="1" customWidth="1"/>
    <col min="6152" max="6152" width="11.88671875" style="8" customWidth="1"/>
    <col min="6153" max="6386" width="9.109375" style="8"/>
    <col min="6387" max="6387" width="3.109375" style="8" customWidth="1"/>
    <col min="6388" max="6388" width="15.5546875" style="8" customWidth="1"/>
    <col min="6389" max="6389" width="55.109375" style="8" customWidth="1"/>
    <col min="6390" max="6390" width="5.88671875" style="8" customWidth="1"/>
    <col min="6391" max="6391" width="6.88671875" style="8" customWidth="1"/>
    <col min="6392" max="6394" width="10.5546875" style="8" customWidth="1"/>
    <col min="6395" max="6401" width="0" style="8" hidden="1" customWidth="1"/>
    <col min="6402" max="6402" width="11.44140625" style="8" bestFit="1" customWidth="1"/>
    <col min="6403" max="6403" width="12.5546875" style="8" customWidth="1"/>
    <col min="6404" max="6404" width="14" style="8" customWidth="1"/>
    <col min="6405" max="6405" width="22.44140625" style="8" customWidth="1"/>
    <col min="6406" max="6406" width="10.5546875" style="8" bestFit="1" customWidth="1"/>
    <col min="6407" max="6407" width="9.44140625" style="8" bestFit="1" customWidth="1"/>
    <col min="6408" max="6408" width="11.88671875" style="8" customWidth="1"/>
    <col min="6409" max="6642" width="9.109375" style="8"/>
    <col min="6643" max="6643" width="3.109375" style="8" customWidth="1"/>
    <col min="6644" max="6644" width="15.5546875" style="8" customWidth="1"/>
    <col min="6645" max="6645" width="55.109375" style="8" customWidth="1"/>
    <col min="6646" max="6646" width="5.88671875" style="8" customWidth="1"/>
    <col min="6647" max="6647" width="6.88671875" style="8" customWidth="1"/>
    <col min="6648" max="6650" width="10.5546875" style="8" customWidth="1"/>
    <col min="6651" max="6657" width="0" style="8" hidden="1" customWidth="1"/>
    <col min="6658" max="6658" width="11.44140625" style="8" bestFit="1" customWidth="1"/>
    <col min="6659" max="6659" width="12.5546875" style="8" customWidth="1"/>
    <col min="6660" max="6660" width="14" style="8" customWidth="1"/>
    <col min="6661" max="6661" width="22.44140625" style="8" customWidth="1"/>
    <col min="6662" max="6662" width="10.5546875" style="8" bestFit="1" customWidth="1"/>
    <col min="6663" max="6663" width="9.44140625" style="8" bestFit="1" customWidth="1"/>
    <col min="6664" max="6664" width="11.88671875" style="8" customWidth="1"/>
    <col min="6665" max="6898" width="9.109375" style="8"/>
    <col min="6899" max="6899" width="3.109375" style="8" customWidth="1"/>
    <col min="6900" max="6900" width="15.5546875" style="8" customWidth="1"/>
    <col min="6901" max="6901" width="55.109375" style="8" customWidth="1"/>
    <col min="6902" max="6902" width="5.88671875" style="8" customWidth="1"/>
    <col min="6903" max="6903" width="6.88671875" style="8" customWidth="1"/>
    <col min="6904" max="6906" width="10.5546875" style="8" customWidth="1"/>
    <col min="6907" max="6913" width="0" style="8" hidden="1" customWidth="1"/>
    <col min="6914" max="6914" width="11.44140625" style="8" bestFit="1" customWidth="1"/>
    <col min="6915" max="6915" width="12.5546875" style="8" customWidth="1"/>
    <col min="6916" max="6916" width="14" style="8" customWidth="1"/>
    <col min="6917" max="6917" width="22.44140625" style="8" customWidth="1"/>
    <col min="6918" max="6918" width="10.5546875" style="8" bestFit="1" customWidth="1"/>
    <col min="6919" max="6919" width="9.44140625" style="8" bestFit="1" customWidth="1"/>
    <col min="6920" max="6920" width="11.88671875" style="8" customWidth="1"/>
    <col min="6921" max="7154" width="9.109375" style="8"/>
    <col min="7155" max="7155" width="3.109375" style="8" customWidth="1"/>
    <col min="7156" max="7156" width="15.5546875" style="8" customWidth="1"/>
    <col min="7157" max="7157" width="55.109375" style="8" customWidth="1"/>
    <col min="7158" max="7158" width="5.88671875" style="8" customWidth="1"/>
    <col min="7159" max="7159" width="6.88671875" style="8" customWidth="1"/>
    <col min="7160" max="7162" width="10.5546875" style="8" customWidth="1"/>
    <col min="7163" max="7169" width="0" style="8" hidden="1" customWidth="1"/>
    <col min="7170" max="7170" width="11.44140625" style="8" bestFit="1" customWidth="1"/>
    <col min="7171" max="7171" width="12.5546875" style="8" customWidth="1"/>
    <col min="7172" max="7172" width="14" style="8" customWidth="1"/>
    <col min="7173" max="7173" width="22.44140625" style="8" customWidth="1"/>
    <col min="7174" max="7174" width="10.5546875" style="8" bestFit="1" customWidth="1"/>
    <col min="7175" max="7175" width="9.44140625" style="8" bestFit="1" customWidth="1"/>
    <col min="7176" max="7176" width="11.88671875" style="8" customWidth="1"/>
    <col min="7177" max="7410" width="9.109375" style="8"/>
    <col min="7411" max="7411" width="3.109375" style="8" customWidth="1"/>
    <col min="7412" max="7412" width="15.5546875" style="8" customWidth="1"/>
    <col min="7413" max="7413" width="55.109375" style="8" customWidth="1"/>
    <col min="7414" max="7414" width="5.88671875" style="8" customWidth="1"/>
    <col min="7415" max="7415" width="6.88671875" style="8" customWidth="1"/>
    <col min="7416" max="7418" width="10.5546875" style="8" customWidth="1"/>
    <col min="7419" max="7425" width="0" style="8" hidden="1" customWidth="1"/>
    <col min="7426" max="7426" width="11.44140625" style="8" bestFit="1" customWidth="1"/>
    <col min="7427" max="7427" width="12.5546875" style="8" customWidth="1"/>
    <col min="7428" max="7428" width="14" style="8" customWidth="1"/>
    <col min="7429" max="7429" width="22.44140625" style="8" customWidth="1"/>
    <col min="7430" max="7430" width="10.5546875" style="8" bestFit="1" customWidth="1"/>
    <col min="7431" max="7431" width="9.44140625" style="8" bestFit="1" customWidth="1"/>
    <col min="7432" max="7432" width="11.88671875" style="8" customWidth="1"/>
    <col min="7433" max="7666" width="9.109375" style="8"/>
    <col min="7667" max="7667" width="3.109375" style="8" customWidth="1"/>
    <col min="7668" max="7668" width="15.5546875" style="8" customWidth="1"/>
    <col min="7669" max="7669" width="55.109375" style="8" customWidth="1"/>
    <col min="7670" max="7670" width="5.88671875" style="8" customWidth="1"/>
    <col min="7671" max="7671" width="6.88671875" style="8" customWidth="1"/>
    <col min="7672" max="7674" width="10.5546875" style="8" customWidth="1"/>
    <col min="7675" max="7681" width="0" style="8" hidden="1" customWidth="1"/>
    <col min="7682" max="7682" width="11.44140625" style="8" bestFit="1" customWidth="1"/>
    <col min="7683" max="7683" width="12.5546875" style="8" customWidth="1"/>
    <col min="7684" max="7684" width="14" style="8" customWidth="1"/>
    <col min="7685" max="7685" width="22.44140625" style="8" customWidth="1"/>
    <col min="7686" max="7686" width="10.5546875" style="8" bestFit="1" customWidth="1"/>
    <col min="7687" max="7687" width="9.44140625" style="8" bestFit="1" customWidth="1"/>
    <col min="7688" max="7688" width="11.88671875" style="8" customWidth="1"/>
    <col min="7689" max="7922" width="9.109375" style="8"/>
    <col min="7923" max="7923" width="3.109375" style="8" customWidth="1"/>
    <col min="7924" max="7924" width="15.5546875" style="8" customWidth="1"/>
    <col min="7925" max="7925" width="55.109375" style="8" customWidth="1"/>
    <col min="7926" max="7926" width="5.88671875" style="8" customWidth="1"/>
    <col min="7927" max="7927" width="6.88671875" style="8" customWidth="1"/>
    <col min="7928" max="7930" width="10.5546875" style="8" customWidth="1"/>
    <col min="7931" max="7937" width="0" style="8" hidden="1" customWidth="1"/>
    <col min="7938" max="7938" width="11.44140625" style="8" bestFit="1" customWidth="1"/>
    <col min="7939" max="7939" width="12.5546875" style="8" customWidth="1"/>
    <col min="7940" max="7940" width="14" style="8" customWidth="1"/>
    <col min="7941" max="7941" width="22.44140625" style="8" customWidth="1"/>
    <col min="7942" max="7942" width="10.5546875" style="8" bestFit="1" customWidth="1"/>
    <col min="7943" max="7943" width="9.44140625" style="8" bestFit="1" customWidth="1"/>
    <col min="7944" max="7944" width="11.88671875" style="8" customWidth="1"/>
    <col min="7945" max="8178" width="9.109375" style="8"/>
    <col min="8179" max="8179" width="3.109375" style="8" customWidth="1"/>
    <col min="8180" max="8180" width="15.5546875" style="8" customWidth="1"/>
    <col min="8181" max="8181" width="55.109375" style="8" customWidth="1"/>
    <col min="8182" max="8182" width="5.88671875" style="8" customWidth="1"/>
    <col min="8183" max="8183" width="6.88671875" style="8" customWidth="1"/>
    <col min="8184" max="8186" width="10.5546875" style="8" customWidth="1"/>
    <col min="8187" max="8193" width="0" style="8" hidden="1" customWidth="1"/>
    <col min="8194" max="8194" width="11.44140625" style="8" bestFit="1" customWidth="1"/>
    <col min="8195" max="8195" width="12.5546875" style="8" customWidth="1"/>
    <col min="8196" max="8196" width="14" style="8" customWidth="1"/>
    <col min="8197" max="8197" width="22.44140625" style="8" customWidth="1"/>
    <col min="8198" max="8198" width="10.5546875" style="8" bestFit="1" customWidth="1"/>
    <col min="8199" max="8199" width="9.44140625" style="8" bestFit="1" customWidth="1"/>
    <col min="8200" max="8200" width="11.88671875" style="8" customWidth="1"/>
    <col min="8201" max="8434" width="9.109375" style="8"/>
    <col min="8435" max="8435" width="3.109375" style="8" customWidth="1"/>
    <col min="8436" max="8436" width="15.5546875" style="8" customWidth="1"/>
    <col min="8437" max="8437" width="55.109375" style="8" customWidth="1"/>
    <col min="8438" max="8438" width="5.88671875" style="8" customWidth="1"/>
    <col min="8439" max="8439" width="6.88671875" style="8" customWidth="1"/>
    <col min="8440" max="8442" width="10.5546875" style="8" customWidth="1"/>
    <col min="8443" max="8449" width="0" style="8" hidden="1" customWidth="1"/>
    <col min="8450" max="8450" width="11.44140625" style="8" bestFit="1" customWidth="1"/>
    <col min="8451" max="8451" width="12.5546875" style="8" customWidth="1"/>
    <col min="8452" max="8452" width="14" style="8" customWidth="1"/>
    <col min="8453" max="8453" width="22.44140625" style="8" customWidth="1"/>
    <col min="8454" max="8454" width="10.5546875" style="8" bestFit="1" customWidth="1"/>
    <col min="8455" max="8455" width="9.44140625" style="8" bestFit="1" customWidth="1"/>
    <col min="8456" max="8456" width="11.88671875" style="8" customWidth="1"/>
    <col min="8457" max="8690" width="9.109375" style="8"/>
    <col min="8691" max="8691" width="3.109375" style="8" customWidth="1"/>
    <col min="8692" max="8692" width="15.5546875" style="8" customWidth="1"/>
    <col min="8693" max="8693" width="55.109375" style="8" customWidth="1"/>
    <col min="8694" max="8694" width="5.88671875" style="8" customWidth="1"/>
    <col min="8695" max="8695" width="6.88671875" style="8" customWidth="1"/>
    <col min="8696" max="8698" width="10.5546875" style="8" customWidth="1"/>
    <col min="8699" max="8705" width="0" style="8" hidden="1" customWidth="1"/>
    <col min="8706" max="8706" width="11.44140625" style="8" bestFit="1" customWidth="1"/>
    <col min="8707" max="8707" width="12.5546875" style="8" customWidth="1"/>
    <col min="8708" max="8708" width="14" style="8" customWidth="1"/>
    <col min="8709" max="8709" width="22.44140625" style="8" customWidth="1"/>
    <col min="8710" max="8710" width="10.5546875" style="8" bestFit="1" customWidth="1"/>
    <col min="8711" max="8711" width="9.44140625" style="8" bestFit="1" customWidth="1"/>
    <col min="8712" max="8712" width="11.88671875" style="8" customWidth="1"/>
    <col min="8713" max="8946" width="9.109375" style="8"/>
    <col min="8947" max="8947" width="3.109375" style="8" customWidth="1"/>
    <col min="8948" max="8948" width="15.5546875" style="8" customWidth="1"/>
    <col min="8949" max="8949" width="55.109375" style="8" customWidth="1"/>
    <col min="8950" max="8950" width="5.88671875" style="8" customWidth="1"/>
    <col min="8951" max="8951" width="6.88671875" style="8" customWidth="1"/>
    <col min="8952" max="8954" width="10.5546875" style="8" customWidth="1"/>
    <col min="8955" max="8961" width="0" style="8" hidden="1" customWidth="1"/>
    <col min="8962" max="8962" width="11.44140625" style="8" bestFit="1" customWidth="1"/>
    <col min="8963" max="8963" width="12.5546875" style="8" customWidth="1"/>
    <col min="8964" max="8964" width="14" style="8" customWidth="1"/>
    <col min="8965" max="8965" width="22.44140625" style="8" customWidth="1"/>
    <col min="8966" max="8966" width="10.5546875" style="8" bestFit="1" customWidth="1"/>
    <col min="8967" max="8967" width="9.44140625" style="8" bestFit="1" customWidth="1"/>
    <col min="8968" max="8968" width="11.88671875" style="8" customWidth="1"/>
    <col min="8969" max="9202" width="9.109375" style="8"/>
    <col min="9203" max="9203" width="3.109375" style="8" customWidth="1"/>
    <col min="9204" max="9204" width="15.5546875" style="8" customWidth="1"/>
    <col min="9205" max="9205" width="55.109375" style="8" customWidth="1"/>
    <col min="9206" max="9206" width="5.88671875" style="8" customWidth="1"/>
    <col min="9207" max="9207" width="6.88671875" style="8" customWidth="1"/>
    <col min="9208" max="9210" width="10.5546875" style="8" customWidth="1"/>
    <col min="9211" max="9217" width="0" style="8" hidden="1" customWidth="1"/>
    <col min="9218" max="9218" width="11.44140625" style="8" bestFit="1" customWidth="1"/>
    <col min="9219" max="9219" width="12.5546875" style="8" customWidth="1"/>
    <col min="9220" max="9220" width="14" style="8" customWidth="1"/>
    <col min="9221" max="9221" width="22.44140625" style="8" customWidth="1"/>
    <col min="9222" max="9222" width="10.5546875" style="8" bestFit="1" customWidth="1"/>
    <col min="9223" max="9223" width="9.44140625" style="8" bestFit="1" customWidth="1"/>
    <col min="9224" max="9224" width="11.88671875" style="8" customWidth="1"/>
    <col min="9225" max="9458" width="9.109375" style="8"/>
    <col min="9459" max="9459" width="3.109375" style="8" customWidth="1"/>
    <col min="9460" max="9460" width="15.5546875" style="8" customWidth="1"/>
    <col min="9461" max="9461" width="55.109375" style="8" customWidth="1"/>
    <col min="9462" max="9462" width="5.88671875" style="8" customWidth="1"/>
    <col min="9463" max="9463" width="6.88671875" style="8" customWidth="1"/>
    <col min="9464" max="9466" width="10.5546875" style="8" customWidth="1"/>
    <col min="9467" max="9473" width="0" style="8" hidden="1" customWidth="1"/>
    <col min="9474" max="9474" width="11.44140625" style="8" bestFit="1" customWidth="1"/>
    <col min="9475" max="9475" width="12.5546875" style="8" customWidth="1"/>
    <col min="9476" max="9476" width="14" style="8" customWidth="1"/>
    <col min="9477" max="9477" width="22.44140625" style="8" customWidth="1"/>
    <col min="9478" max="9478" width="10.5546875" style="8" bestFit="1" customWidth="1"/>
    <col min="9479" max="9479" width="9.44140625" style="8" bestFit="1" customWidth="1"/>
    <col min="9480" max="9480" width="11.88671875" style="8" customWidth="1"/>
    <col min="9481" max="9714" width="9.109375" style="8"/>
    <col min="9715" max="9715" width="3.109375" style="8" customWidth="1"/>
    <col min="9716" max="9716" width="15.5546875" style="8" customWidth="1"/>
    <col min="9717" max="9717" width="55.109375" style="8" customWidth="1"/>
    <col min="9718" max="9718" width="5.88671875" style="8" customWidth="1"/>
    <col min="9719" max="9719" width="6.88671875" style="8" customWidth="1"/>
    <col min="9720" max="9722" width="10.5546875" style="8" customWidth="1"/>
    <col min="9723" max="9729" width="0" style="8" hidden="1" customWidth="1"/>
    <col min="9730" max="9730" width="11.44140625" style="8" bestFit="1" customWidth="1"/>
    <col min="9731" max="9731" width="12.5546875" style="8" customWidth="1"/>
    <col min="9732" max="9732" width="14" style="8" customWidth="1"/>
    <col min="9733" max="9733" width="22.44140625" style="8" customWidth="1"/>
    <col min="9734" max="9734" width="10.5546875" style="8" bestFit="1" customWidth="1"/>
    <col min="9735" max="9735" width="9.44140625" style="8" bestFit="1" customWidth="1"/>
    <col min="9736" max="9736" width="11.88671875" style="8" customWidth="1"/>
    <col min="9737" max="9970" width="9.109375" style="8"/>
    <col min="9971" max="9971" width="3.109375" style="8" customWidth="1"/>
    <col min="9972" max="9972" width="15.5546875" style="8" customWidth="1"/>
    <col min="9973" max="9973" width="55.109375" style="8" customWidth="1"/>
    <col min="9974" max="9974" width="5.88671875" style="8" customWidth="1"/>
    <col min="9975" max="9975" width="6.88671875" style="8" customWidth="1"/>
    <col min="9976" max="9978" width="10.5546875" style="8" customWidth="1"/>
    <col min="9979" max="9985" width="0" style="8" hidden="1" customWidth="1"/>
    <col min="9986" max="9986" width="11.44140625" style="8" bestFit="1" customWidth="1"/>
    <col min="9987" max="9987" width="12.5546875" style="8" customWidth="1"/>
    <col min="9988" max="9988" width="14" style="8" customWidth="1"/>
    <col min="9989" max="9989" width="22.44140625" style="8" customWidth="1"/>
    <col min="9990" max="9990" width="10.5546875" style="8" bestFit="1" customWidth="1"/>
    <col min="9991" max="9991" width="9.44140625" style="8" bestFit="1" customWidth="1"/>
    <col min="9992" max="9992" width="11.88671875" style="8" customWidth="1"/>
    <col min="9993" max="10226" width="9.109375" style="8"/>
    <col min="10227" max="10227" width="3.109375" style="8" customWidth="1"/>
    <col min="10228" max="10228" width="15.5546875" style="8" customWidth="1"/>
    <col min="10229" max="10229" width="55.109375" style="8" customWidth="1"/>
    <col min="10230" max="10230" width="5.88671875" style="8" customWidth="1"/>
    <col min="10231" max="10231" width="6.88671875" style="8" customWidth="1"/>
    <col min="10232" max="10234" width="10.5546875" style="8" customWidth="1"/>
    <col min="10235" max="10241" width="0" style="8" hidden="1" customWidth="1"/>
    <col min="10242" max="10242" width="11.44140625" style="8" bestFit="1" customWidth="1"/>
    <col min="10243" max="10243" width="12.5546875" style="8" customWidth="1"/>
    <col min="10244" max="10244" width="14" style="8" customWidth="1"/>
    <col min="10245" max="10245" width="22.44140625" style="8" customWidth="1"/>
    <col min="10246" max="10246" width="10.5546875" style="8" bestFit="1" customWidth="1"/>
    <col min="10247" max="10247" width="9.44140625" style="8" bestFit="1" customWidth="1"/>
    <col min="10248" max="10248" width="11.88671875" style="8" customWidth="1"/>
    <col min="10249" max="10482" width="9.109375" style="8"/>
    <col min="10483" max="10483" width="3.109375" style="8" customWidth="1"/>
    <col min="10484" max="10484" width="15.5546875" style="8" customWidth="1"/>
    <col min="10485" max="10485" width="55.109375" style="8" customWidth="1"/>
    <col min="10486" max="10486" width="5.88671875" style="8" customWidth="1"/>
    <col min="10487" max="10487" width="6.88671875" style="8" customWidth="1"/>
    <col min="10488" max="10490" width="10.5546875" style="8" customWidth="1"/>
    <col min="10491" max="10497" width="0" style="8" hidden="1" customWidth="1"/>
    <col min="10498" max="10498" width="11.44140625" style="8" bestFit="1" customWidth="1"/>
    <col min="10499" max="10499" width="12.5546875" style="8" customWidth="1"/>
    <col min="10500" max="10500" width="14" style="8" customWidth="1"/>
    <col min="10501" max="10501" width="22.44140625" style="8" customWidth="1"/>
    <col min="10502" max="10502" width="10.5546875" style="8" bestFit="1" customWidth="1"/>
    <col min="10503" max="10503" width="9.44140625" style="8" bestFit="1" customWidth="1"/>
    <col min="10504" max="10504" width="11.88671875" style="8" customWidth="1"/>
    <col min="10505" max="10738" width="9.109375" style="8"/>
    <col min="10739" max="10739" width="3.109375" style="8" customWidth="1"/>
    <col min="10740" max="10740" width="15.5546875" style="8" customWidth="1"/>
    <col min="10741" max="10741" width="55.109375" style="8" customWidth="1"/>
    <col min="10742" max="10742" width="5.88671875" style="8" customWidth="1"/>
    <col min="10743" max="10743" width="6.88671875" style="8" customWidth="1"/>
    <col min="10744" max="10746" width="10.5546875" style="8" customWidth="1"/>
    <col min="10747" max="10753" width="0" style="8" hidden="1" customWidth="1"/>
    <col min="10754" max="10754" width="11.44140625" style="8" bestFit="1" customWidth="1"/>
    <col min="10755" max="10755" width="12.5546875" style="8" customWidth="1"/>
    <col min="10756" max="10756" width="14" style="8" customWidth="1"/>
    <col min="10757" max="10757" width="22.44140625" style="8" customWidth="1"/>
    <col min="10758" max="10758" width="10.5546875" style="8" bestFit="1" customWidth="1"/>
    <col min="10759" max="10759" width="9.44140625" style="8" bestFit="1" customWidth="1"/>
    <col min="10760" max="10760" width="11.88671875" style="8" customWidth="1"/>
    <col min="10761" max="10994" width="9.109375" style="8"/>
    <col min="10995" max="10995" width="3.109375" style="8" customWidth="1"/>
    <col min="10996" max="10996" width="15.5546875" style="8" customWidth="1"/>
    <col min="10997" max="10997" width="55.109375" style="8" customWidth="1"/>
    <col min="10998" max="10998" width="5.88671875" style="8" customWidth="1"/>
    <col min="10999" max="10999" width="6.88671875" style="8" customWidth="1"/>
    <col min="11000" max="11002" width="10.5546875" style="8" customWidth="1"/>
    <col min="11003" max="11009" width="0" style="8" hidden="1" customWidth="1"/>
    <col min="11010" max="11010" width="11.44140625" style="8" bestFit="1" customWidth="1"/>
    <col min="11011" max="11011" width="12.5546875" style="8" customWidth="1"/>
    <col min="11012" max="11012" width="14" style="8" customWidth="1"/>
    <col min="11013" max="11013" width="22.44140625" style="8" customWidth="1"/>
    <col min="11014" max="11014" width="10.5546875" style="8" bestFit="1" customWidth="1"/>
    <col min="11015" max="11015" width="9.44140625" style="8" bestFit="1" customWidth="1"/>
    <col min="11016" max="11016" width="11.88671875" style="8" customWidth="1"/>
    <col min="11017" max="11250" width="9.109375" style="8"/>
    <col min="11251" max="11251" width="3.109375" style="8" customWidth="1"/>
    <col min="11252" max="11252" width="15.5546875" style="8" customWidth="1"/>
    <col min="11253" max="11253" width="55.109375" style="8" customWidth="1"/>
    <col min="11254" max="11254" width="5.88671875" style="8" customWidth="1"/>
    <col min="11255" max="11255" width="6.88671875" style="8" customWidth="1"/>
    <col min="11256" max="11258" width="10.5546875" style="8" customWidth="1"/>
    <col min="11259" max="11265" width="0" style="8" hidden="1" customWidth="1"/>
    <col min="11266" max="11266" width="11.44140625" style="8" bestFit="1" customWidth="1"/>
    <col min="11267" max="11267" width="12.5546875" style="8" customWidth="1"/>
    <col min="11268" max="11268" width="14" style="8" customWidth="1"/>
    <col min="11269" max="11269" width="22.44140625" style="8" customWidth="1"/>
    <col min="11270" max="11270" width="10.5546875" style="8" bestFit="1" customWidth="1"/>
    <col min="11271" max="11271" width="9.44140625" style="8" bestFit="1" customWidth="1"/>
    <col min="11272" max="11272" width="11.88671875" style="8" customWidth="1"/>
    <col min="11273" max="11506" width="9.109375" style="8"/>
    <col min="11507" max="11507" width="3.109375" style="8" customWidth="1"/>
    <col min="11508" max="11508" width="15.5546875" style="8" customWidth="1"/>
    <col min="11509" max="11509" width="55.109375" style="8" customWidth="1"/>
    <col min="11510" max="11510" width="5.88671875" style="8" customWidth="1"/>
    <col min="11511" max="11511" width="6.88671875" style="8" customWidth="1"/>
    <col min="11512" max="11514" width="10.5546875" style="8" customWidth="1"/>
    <col min="11515" max="11521" width="0" style="8" hidden="1" customWidth="1"/>
    <col min="11522" max="11522" width="11.44140625" style="8" bestFit="1" customWidth="1"/>
    <col min="11523" max="11523" width="12.5546875" style="8" customWidth="1"/>
    <col min="11524" max="11524" width="14" style="8" customWidth="1"/>
    <col min="11525" max="11525" width="22.44140625" style="8" customWidth="1"/>
    <col min="11526" max="11526" width="10.5546875" style="8" bestFit="1" customWidth="1"/>
    <col min="11527" max="11527" width="9.44140625" style="8" bestFit="1" customWidth="1"/>
    <col min="11528" max="11528" width="11.88671875" style="8" customWidth="1"/>
    <col min="11529" max="11762" width="9.109375" style="8"/>
    <col min="11763" max="11763" width="3.109375" style="8" customWidth="1"/>
    <col min="11764" max="11764" width="15.5546875" style="8" customWidth="1"/>
    <col min="11765" max="11765" width="55.109375" style="8" customWidth="1"/>
    <col min="11766" max="11766" width="5.88671875" style="8" customWidth="1"/>
    <col min="11767" max="11767" width="6.88671875" style="8" customWidth="1"/>
    <col min="11768" max="11770" width="10.5546875" style="8" customWidth="1"/>
    <col min="11771" max="11777" width="0" style="8" hidden="1" customWidth="1"/>
    <col min="11778" max="11778" width="11.44140625" style="8" bestFit="1" customWidth="1"/>
    <col min="11779" max="11779" width="12.5546875" style="8" customWidth="1"/>
    <col min="11780" max="11780" width="14" style="8" customWidth="1"/>
    <col min="11781" max="11781" width="22.44140625" style="8" customWidth="1"/>
    <col min="11782" max="11782" width="10.5546875" style="8" bestFit="1" customWidth="1"/>
    <col min="11783" max="11783" width="9.44140625" style="8" bestFit="1" customWidth="1"/>
    <col min="11784" max="11784" width="11.88671875" style="8" customWidth="1"/>
    <col min="11785" max="12018" width="9.109375" style="8"/>
    <col min="12019" max="12019" width="3.109375" style="8" customWidth="1"/>
    <col min="12020" max="12020" width="15.5546875" style="8" customWidth="1"/>
    <col min="12021" max="12021" width="55.109375" style="8" customWidth="1"/>
    <col min="12022" max="12022" width="5.88671875" style="8" customWidth="1"/>
    <col min="12023" max="12023" width="6.88671875" style="8" customWidth="1"/>
    <col min="12024" max="12026" width="10.5546875" style="8" customWidth="1"/>
    <col min="12027" max="12033" width="0" style="8" hidden="1" customWidth="1"/>
    <col min="12034" max="12034" width="11.44140625" style="8" bestFit="1" customWidth="1"/>
    <col min="12035" max="12035" width="12.5546875" style="8" customWidth="1"/>
    <col min="12036" max="12036" width="14" style="8" customWidth="1"/>
    <col min="12037" max="12037" width="22.44140625" style="8" customWidth="1"/>
    <col min="12038" max="12038" width="10.5546875" style="8" bestFit="1" customWidth="1"/>
    <col min="12039" max="12039" width="9.44140625" style="8" bestFit="1" customWidth="1"/>
    <col min="12040" max="12040" width="11.88671875" style="8" customWidth="1"/>
    <col min="12041" max="12274" width="9.109375" style="8"/>
    <col min="12275" max="12275" width="3.109375" style="8" customWidth="1"/>
    <col min="12276" max="12276" width="15.5546875" style="8" customWidth="1"/>
    <col min="12277" max="12277" width="55.109375" style="8" customWidth="1"/>
    <col min="12278" max="12278" width="5.88671875" style="8" customWidth="1"/>
    <col min="12279" max="12279" width="6.88671875" style="8" customWidth="1"/>
    <col min="12280" max="12282" width="10.5546875" style="8" customWidth="1"/>
    <col min="12283" max="12289" width="0" style="8" hidden="1" customWidth="1"/>
    <col min="12290" max="12290" width="11.44140625" style="8" bestFit="1" customWidth="1"/>
    <col min="12291" max="12291" width="12.5546875" style="8" customWidth="1"/>
    <col min="12292" max="12292" width="14" style="8" customWidth="1"/>
    <col min="12293" max="12293" width="22.44140625" style="8" customWidth="1"/>
    <col min="12294" max="12294" width="10.5546875" style="8" bestFit="1" customWidth="1"/>
    <col min="12295" max="12295" width="9.44140625" style="8" bestFit="1" customWidth="1"/>
    <col min="12296" max="12296" width="11.88671875" style="8" customWidth="1"/>
    <col min="12297" max="12530" width="9.109375" style="8"/>
    <col min="12531" max="12531" width="3.109375" style="8" customWidth="1"/>
    <col min="12532" max="12532" width="15.5546875" style="8" customWidth="1"/>
    <col min="12533" max="12533" width="55.109375" style="8" customWidth="1"/>
    <col min="12534" max="12534" width="5.88671875" style="8" customWidth="1"/>
    <col min="12535" max="12535" width="6.88671875" style="8" customWidth="1"/>
    <col min="12536" max="12538" width="10.5546875" style="8" customWidth="1"/>
    <col min="12539" max="12545" width="0" style="8" hidden="1" customWidth="1"/>
    <col min="12546" max="12546" width="11.44140625" style="8" bestFit="1" customWidth="1"/>
    <col min="12547" max="12547" width="12.5546875" style="8" customWidth="1"/>
    <col min="12548" max="12548" width="14" style="8" customWidth="1"/>
    <col min="12549" max="12549" width="22.44140625" style="8" customWidth="1"/>
    <col min="12550" max="12550" width="10.5546875" style="8" bestFit="1" customWidth="1"/>
    <col min="12551" max="12551" width="9.44140625" style="8" bestFit="1" customWidth="1"/>
    <col min="12552" max="12552" width="11.88671875" style="8" customWidth="1"/>
    <col min="12553" max="12786" width="9.109375" style="8"/>
    <col min="12787" max="12787" width="3.109375" style="8" customWidth="1"/>
    <col min="12788" max="12788" width="15.5546875" style="8" customWidth="1"/>
    <col min="12789" max="12789" width="55.109375" style="8" customWidth="1"/>
    <col min="12790" max="12790" width="5.88671875" style="8" customWidth="1"/>
    <col min="12791" max="12791" width="6.88671875" style="8" customWidth="1"/>
    <col min="12792" max="12794" width="10.5546875" style="8" customWidth="1"/>
    <col min="12795" max="12801" width="0" style="8" hidden="1" customWidth="1"/>
    <col min="12802" max="12802" width="11.44140625" style="8" bestFit="1" customWidth="1"/>
    <col min="12803" max="12803" width="12.5546875" style="8" customWidth="1"/>
    <col min="12804" max="12804" width="14" style="8" customWidth="1"/>
    <col min="12805" max="12805" width="22.44140625" style="8" customWidth="1"/>
    <col min="12806" max="12806" width="10.5546875" style="8" bestFit="1" customWidth="1"/>
    <col min="12807" max="12807" width="9.44140625" style="8" bestFit="1" customWidth="1"/>
    <col min="12808" max="12808" width="11.88671875" style="8" customWidth="1"/>
    <col min="12809" max="13042" width="9.109375" style="8"/>
    <col min="13043" max="13043" width="3.109375" style="8" customWidth="1"/>
    <col min="13044" max="13044" width="15.5546875" style="8" customWidth="1"/>
    <col min="13045" max="13045" width="55.109375" style="8" customWidth="1"/>
    <col min="13046" max="13046" width="5.88671875" style="8" customWidth="1"/>
    <col min="13047" max="13047" width="6.88671875" style="8" customWidth="1"/>
    <col min="13048" max="13050" width="10.5546875" style="8" customWidth="1"/>
    <col min="13051" max="13057" width="0" style="8" hidden="1" customWidth="1"/>
    <col min="13058" max="13058" width="11.44140625" style="8" bestFit="1" customWidth="1"/>
    <col min="13059" max="13059" width="12.5546875" style="8" customWidth="1"/>
    <col min="13060" max="13060" width="14" style="8" customWidth="1"/>
    <col min="13061" max="13061" width="22.44140625" style="8" customWidth="1"/>
    <col min="13062" max="13062" width="10.5546875" style="8" bestFit="1" customWidth="1"/>
    <col min="13063" max="13063" width="9.44140625" style="8" bestFit="1" customWidth="1"/>
    <col min="13064" max="13064" width="11.88671875" style="8" customWidth="1"/>
    <col min="13065" max="13298" width="9.109375" style="8"/>
    <col min="13299" max="13299" width="3.109375" style="8" customWidth="1"/>
    <col min="13300" max="13300" width="15.5546875" style="8" customWidth="1"/>
    <col min="13301" max="13301" width="55.109375" style="8" customWidth="1"/>
    <col min="13302" max="13302" width="5.88671875" style="8" customWidth="1"/>
    <col min="13303" max="13303" width="6.88671875" style="8" customWidth="1"/>
    <col min="13304" max="13306" width="10.5546875" style="8" customWidth="1"/>
    <col min="13307" max="13313" width="0" style="8" hidden="1" customWidth="1"/>
    <col min="13314" max="13314" width="11.44140625" style="8" bestFit="1" customWidth="1"/>
    <col min="13315" max="13315" width="12.5546875" style="8" customWidth="1"/>
    <col min="13316" max="13316" width="14" style="8" customWidth="1"/>
    <col min="13317" max="13317" width="22.44140625" style="8" customWidth="1"/>
    <col min="13318" max="13318" width="10.5546875" style="8" bestFit="1" customWidth="1"/>
    <col min="13319" max="13319" width="9.44140625" style="8" bestFit="1" customWidth="1"/>
    <col min="13320" max="13320" width="11.88671875" style="8" customWidth="1"/>
    <col min="13321" max="13554" width="9.109375" style="8"/>
    <col min="13555" max="13555" width="3.109375" style="8" customWidth="1"/>
    <col min="13556" max="13556" width="15.5546875" style="8" customWidth="1"/>
    <col min="13557" max="13557" width="55.109375" style="8" customWidth="1"/>
    <col min="13558" max="13558" width="5.88671875" style="8" customWidth="1"/>
    <col min="13559" max="13559" width="6.88671875" style="8" customWidth="1"/>
    <col min="13560" max="13562" width="10.5546875" style="8" customWidth="1"/>
    <col min="13563" max="13569" width="0" style="8" hidden="1" customWidth="1"/>
    <col min="13570" max="13570" width="11.44140625" style="8" bestFit="1" customWidth="1"/>
    <col min="13571" max="13571" width="12.5546875" style="8" customWidth="1"/>
    <col min="13572" max="13572" width="14" style="8" customWidth="1"/>
    <col min="13573" max="13573" width="22.44140625" style="8" customWidth="1"/>
    <col min="13574" max="13574" width="10.5546875" style="8" bestFit="1" customWidth="1"/>
    <col min="13575" max="13575" width="9.44140625" style="8" bestFit="1" customWidth="1"/>
    <col min="13576" max="13576" width="11.88671875" style="8" customWidth="1"/>
    <col min="13577" max="13810" width="9.109375" style="8"/>
    <col min="13811" max="13811" width="3.109375" style="8" customWidth="1"/>
    <col min="13812" max="13812" width="15.5546875" style="8" customWidth="1"/>
    <col min="13813" max="13813" width="55.109375" style="8" customWidth="1"/>
    <col min="13814" max="13814" width="5.88671875" style="8" customWidth="1"/>
    <col min="13815" max="13815" width="6.88671875" style="8" customWidth="1"/>
    <col min="13816" max="13818" width="10.5546875" style="8" customWidth="1"/>
    <col min="13819" max="13825" width="0" style="8" hidden="1" customWidth="1"/>
    <col min="13826" max="13826" width="11.44140625" style="8" bestFit="1" customWidth="1"/>
    <col min="13827" max="13827" width="12.5546875" style="8" customWidth="1"/>
    <col min="13828" max="13828" width="14" style="8" customWidth="1"/>
    <col min="13829" max="13829" width="22.44140625" style="8" customWidth="1"/>
    <col min="13830" max="13830" width="10.5546875" style="8" bestFit="1" customWidth="1"/>
    <col min="13831" max="13831" width="9.44140625" style="8" bestFit="1" customWidth="1"/>
    <col min="13832" max="13832" width="11.88671875" style="8" customWidth="1"/>
    <col min="13833" max="14066" width="9.109375" style="8"/>
    <col min="14067" max="14067" width="3.109375" style="8" customWidth="1"/>
    <col min="14068" max="14068" width="15.5546875" style="8" customWidth="1"/>
    <col min="14069" max="14069" width="55.109375" style="8" customWidth="1"/>
    <col min="14070" max="14070" width="5.88671875" style="8" customWidth="1"/>
    <col min="14071" max="14071" width="6.88671875" style="8" customWidth="1"/>
    <col min="14072" max="14074" width="10.5546875" style="8" customWidth="1"/>
    <col min="14075" max="14081" width="0" style="8" hidden="1" customWidth="1"/>
    <col min="14082" max="14082" width="11.44140625" style="8" bestFit="1" customWidth="1"/>
    <col min="14083" max="14083" width="12.5546875" style="8" customWidth="1"/>
    <col min="14084" max="14084" width="14" style="8" customWidth="1"/>
    <col min="14085" max="14085" width="22.44140625" style="8" customWidth="1"/>
    <col min="14086" max="14086" width="10.5546875" style="8" bestFit="1" customWidth="1"/>
    <col min="14087" max="14087" width="9.44140625" style="8" bestFit="1" customWidth="1"/>
    <col min="14088" max="14088" width="11.88671875" style="8" customWidth="1"/>
    <col min="14089" max="14322" width="9.109375" style="8"/>
    <col min="14323" max="14323" width="3.109375" style="8" customWidth="1"/>
    <col min="14324" max="14324" width="15.5546875" style="8" customWidth="1"/>
    <col min="14325" max="14325" width="55.109375" style="8" customWidth="1"/>
    <col min="14326" max="14326" width="5.88671875" style="8" customWidth="1"/>
    <col min="14327" max="14327" width="6.88671875" style="8" customWidth="1"/>
    <col min="14328" max="14330" width="10.5546875" style="8" customWidth="1"/>
    <col min="14331" max="14337" width="0" style="8" hidden="1" customWidth="1"/>
    <col min="14338" max="14338" width="11.44140625" style="8" bestFit="1" customWidth="1"/>
    <col min="14339" max="14339" width="12.5546875" style="8" customWidth="1"/>
    <col min="14340" max="14340" width="14" style="8" customWidth="1"/>
    <col min="14341" max="14341" width="22.44140625" style="8" customWidth="1"/>
    <col min="14342" max="14342" width="10.5546875" style="8" bestFit="1" customWidth="1"/>
    <col min="14343" max="14343" width="9.44140625" style="8" bestFit="1" customWidth="1"/>
    <col min="14344" max="14344" width="11.88671875" style="8" customWidth="1"/>
    <col min="14345" max="14578" width="9.109375" style="8"/>
    <col min="14579" max="14579" width="3.109375" style="8" customWidth="1"/>
    <col min="14580" max="14580" width="15.5546875" style="8" customWidth="1"/>
    <col min="14581" max="14581" width="55.109375" style="8" customWidth="1"/>
    <col min="14582" max="14582" width="5.88671875" style="8" customWidth="1"/>
    <col min="14583" max="14583" width="6.88671875" style="8" customWidth="1"/>
    <col min="14584" max="14586" width="10.5546875" style="8" customWidth="1"/>
    <col min="14587" max="14593" width="0" style="8" hidden="1" customWidth="1"/>
    <col min="14594" max="14594" width="11.44140625" style="8" bestFit="1" customWidth="1"/>
    <col min="14595" max="14595" width="12.5546875" style="8" customWidth="1"/>
    <col min="14596" max="14596" width="14" style="8" customWidth="1"/>
    <col min="14597" max="14597" width="22.44140625" style="8" customWidth="1"/>
    <col min="14598" max="14598" width="10.5546875" style="8" bestFit="1" customWidth="1"/>
    <col min="14599" max="14599" width="9.44140625" style="8" bestFit="1" customWidth="1"/>
    <col min="14600" max="14600" width="11.88671875" style="8" customWidth="1"/>
    <col min="14601" max="14834" width="9.109375" style="8"/>
    <col min="14835" max="14835" width="3.109375" style="8" customWidth="1"/>
    <col min="14836" max="14836" width="15.5546875" style="8" customWidth="1"/>
    <col min="14837" max="14837" width="55.109375" style="8" customWidth="1"/>
    <col min="14838" max="14838" width="5.88671875" style="8" customWidth="1"/>
    <col min="14839" max="14839" width="6.88671875" style="8" customWidth="1"/>
    <col min="14840" max="14842" width="10.5546875" style="8" customWidth="1"/>
    <col min="14843" max="14849" width="0" style="8" hidden="1" customWidth="1"/>
    <col min="14850" max="14850" width="11.44140625" style="8" bestFit="1" customWidth="1"/>
    <col min="14851" max="14851" width="12.5546875" style="8" customWidth="1"/>
    <col min="14852" max="14852" width="14" style="8" customWidth="1"/>
    <col min="14853" max="14853" width="22.44140625" style="8" customWidth="1"/>
    <col min="14854" max="14854" width="10.5546875" style="8" bestFit="1" customWidth="1"/>
    <col min="14855" max="14855" width="9.44140625" style="8" bestFit="1" customWidth="1"/>
    <col min="14856" max="14856" width="11.88671875" style="8" customWidth="1"/>
    <col min="14857" max="15090" width="9.109375" style="8"/>
    <col min="15091" max="15091" width="3.109375" style="8" customWidth="1"/>
    <col min="15092" max="15092" width="15.5546875" style="8" customWidth="1"/>
    <col min="15093" max="15093" width="55.109375" style="8" customWidth="1"/>
    <col min="15094" max="15094" width="5.88671875" style="8" customWidth="1"/>
    <col min="15095" max="15095" width="6.88671875" style="8" customWidth="1"/>
    <col min="15096" max="15098" width="10.5546875" style="8" customWidth="1"/>
    <col min="15099" max="15105" width="0" style="8" hidden="1" customWidth="1"/>
    <col min="15106" max="15106" width="11.44140625" style="8" bestFit="1" customWidth="1"/>
    <col min="15107" max="15107" width="12.5546875" style="8" customWidth="1"/>
    <col min="15108" max="15108" width="14" style="8" customWidth="1"/>
    <col min="15109" max="15109" width="22.44140625" style="8" customWidth="1"/>
    <col min="15110" max="15110" width="10.5546875" style="8" bestFit="1" customWidth="1"/>
    <col min="15111" max="15111" width="9.44140625" style="8" bestFit="1" customWidth="1"/>
    <col min="15112" max="15112" width="11.88671875" style="8" customWidth="1"/>
    <col min="15113" max="15346" width="9.109375" style="8"/>
    <col min="15347" max="15347" width="3.109375" style="8" customWidth="1"/>
    <col min="15348" max="15348" width="15.5546875" style="8" customWidth="1"/>
    <col min="15349" max="15349" width="55.109375" style="8" customWidth="1"/>
    <col min="15350" max="15350" width="5.88671875" style="8" customWidth="1"/>
    <col min="15351" max="15351" width="6.88671875" style="8" customWidth="1"/>
    <col min="15352" max="15354" width="10.5546875" style="8" customWidth="1"/>
    <col min="15355" max="15361" width="0" style="8" hidden="1" customWidth="1"/>
    <col min="15362" max="15362" width="11.44140625" style="8" bestFit="1" customWidth="1"/>
    <col min="15363" max="15363" width="12.5546875" style="8" customWidth="1"/>
    <col min="15364" max="15364" width="14" style="8" customWidth="1"/>
    <col min="15365" max="15365" width="22.44140625" style="8" customWidth="1"/>
    <col min="15366" max="15366" width="10.5546875" style="8" bestFit="1" customWidth="1"/>
    <col min="15367" max="15367" width="9.44140625" style="8" bestFit="1" customWidth="1"/>
    <col min="15368" max="15368" width="11.88671875" style="8" customWidth="1"/>
    <col min="15369" max="15602" width="9.109375" style="8"/>
    <col min="15603" max="15603" width="3.109375" style="8" customWidth="1"/>
    <col min="15604" max="15604" width="15.5546875" style="8" customWidth="1"/>
    <col min="15605" max="15605" width="55.109375" style="8" customWidth="1"/>
    <col min="15606" max="15606" width="5.88671875" style="8" customWidth="1"/>
    <col min="15607" max="15607" width="6.88671875" style="8" customWidth="1"/>
    <col min="15608" max="15610" width="10.5546875" style="8" customWidth="1"/>
    <col min="15611" max="15617" width="0" style="8" hidden="1" customWidth="1"/>
    <col min="15618" max="15618" width="11.44140625" style="8" bestFit="1" customWidth="1"/>
    <col min="15619" max="15619" width="12.5546875" style="8" customWidth="1"/>
    <col min="15620" max="15620" width="14" style="8" customWidth="1"/>
    <col min="15621" max="15621" width="22.44140625" style="8" customWidth="1"/>
    <col min="15622" max="15622" width="10.5546875" style="8" bestFit="1" customWidth="1"/>
    <col min="15623" max="15623" width="9.44140625" style="8" bestFit="1" customWidth="1"/>
    <col min="15624" max="15624" width="11.88671875" style="8" customWidth="1"/>
    <col min="15625" max="15858" width="9.109375" style="8"/>
    <col min="15859" max="15859" width="3.109375" style="8" customWidth="1"/>
    <col min="15860" max="15860" width="15.5546875" style="8" customWidth="1"/>
    <col min="15861" max="15861" width="55.109375" style="8" customWidth="1"/>
    <col min="15862" max="15862" width="5.88671875" style="8" customWidth="1"/>
    <col min="15863" max="15863" width="6.88671875" style="8" customWidth="1"/>
    <col min="15864" max="15866" width="10.5546875" style="8" customWidth="1"/>
    <col min="15867" max="15873" width="0" style="8" hidden="1" customWidth="1"/>
    <col min="15874" max="15874" width="11.44140625" style="8" bestFit="1" customWidth="1"/>
    <col min="15875" max="15875" width="12.5546875" style="8" customWidth="1"/>
    <col min="15876" max="15876" width="14" style="8" customWidth="1"/>
    <col min="15877" max="15877" width="22.44140625" style="8" customWidth="1"/>
    <col min="15878" max="15878" width="10.5546875" style="8" bestFit="1" customWidth="1"/>
    <col min="15879" max="15879" width="9.44140625" style="8" bestFit="1" customWidth="1"/>
    <col min="15880" max="15880" width="11.88671875" style="8" customWidth="1"/>
    <col min="15881" max="16114" width="9.109375" style="8"/>
    <col min="16115" max="16115" width="3.109375" style="8" customWidth="1"/>
    <col min="16116" max="16116" width="15.5546875" style="8" customWidth="1"/>
    <col min="16117" max="16117" width="55.109375" style="8" customWidth="1"/>
    <col min="16118" max="16118" width="5.88671875" style="8" customWidth="1"/>
    <col min="16119" max="16119" width="6.88671875" style="8" customWidth="1"/>
    <col min="16120" max="16122" width="10.5546875" style="8" customWidth="1"/>
    <col min="16123" max="16129" width="0" style="8" hidden="1" customWidth="1"/>
    <col min="16130" max="16130" width="11.44140625" style="8" bestFit="1" customWidth="1"/>
    <col min="16131" max="16131" width="12.5546875" style="8" customWidth="1"/>
    <col min="16132" max="16132" width="14" style="8" customWidth="1"/>
    <col min="16133" max="16133" width="22.44140625" style="8" customWidth="1"/>
    <col min="16134" max="16134" width="10.5546875" style="8" bestFit="1" customWidth="1"/>
    <col min="16135" max="16135" width="9.44140625" style="8" bestFit="1" customWidth="1"/>
    <col min="16136" max="16136" width="11.88671875" style="8" customWidth="1"/>
    <col min="16137" max="16378" width="9.109375" style="8"/>
    <col min="16379" max="16383" width="9.109375" style="8" customWidth="1"/>
    <col min="16384" max="16384" width="9.109375" style="8"/>
  </cols>
  <sheetData>
    <row r="1" spans="1:14" ht="27.75" hidden="1" customHeight="1" x14ac:dyDescent="0.25">
      <c r="L1" s="61"/>
      <c r="M1" s="61"/>
      <c r="N1" s="61"/>
    </row>
    <row r="2" spans="1:14" ht="17.25" customHeight="1" x14ac:dyDescent="0.25">
      <c r="K2" s="62" t="s">
        <v>20</v>
      </c>
      <c r="L2" s="62"/>
      <c r="M2" s="62"/>
      <c r="N2" s="62"/>
    </row>
    <row r="3" spans="1:14" ht="15.6" x14ac:dyDescent="0.25">
      <c r="B3" s="63" t="s">
        <v>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ht="15.6" x14ac:dyDescent="0.25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.6" x14ac:dyDescent="0.25">
      <c r="B5" s="63" t="s">
        <v>22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4" ht="47.25" customHeight="1" x14ac:dyDescent="0.25">
      <c r="A6" s="64" t="s">
        <v>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</row>
    <row r="7" spans="1:14" ht="34.5" customHeight="1" thickBot="1" x14ac:dyDescent="0.3">
      <c r="A7" s="60" t="s">
        <v>15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ht="22.5" hidden="1" customHeight="1" thickBot="1" x14ac:dyDescent="0.3">
      <c r="A8" s="68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14" ht="40.5" customHeight="1" x14ac:dyDescent="0.25">
      <c r="A9" s="70" t="s">
        <v>0</v>
      </c>
      <c r="B9" s="72" t="s">
        <v>19</v>
      </c>
      <c r="C9" s="72" t="s">
        <v>1</v>
      </c>
      <c r="D9" s="74" t="s">
        <v>2</v>
      </c>
      <c r="E9" s="70" t="s">
        <v>3</v>
      </c>
      <c r="F9" s="72"/>
      <c r="G9" s="76"/>
      <c r="H9" s="77" t="s">
        <v>6</v>
      </c>
      <c r="I9" s="78"/>
      <c r="J9" s="79"/>
      <c r="K9" s="80" t="s">
        <v>7</v>
      </c>
      <c r="L9" s="81"/>
      <c r="M9" s="81"/>
      <c r="N9" s="82"/>
    </row>
    <row r="10" spans="1:14" ht="168" customHeight="1" thickBot="1" x14ac:dyDescent="0.3">
      <c r="A10" s="71"/>
      <c r="B10" s="73"/>
      <c r="C10" s="73"/>
      <c r="D10" s="75"/>
      <c r="E10" s="38" t="s">
        <v>11</v>
      </c>
      <c r="F10" s="39" t="s">
        <v>12</v>
      </c>
      <c r="G10" s="40" t="s">
        <v>13</v>
      </c>
      <c r="H10" s="41" t="s">
        <v>16</v>
      </c>
      <c r="I10" s="42" t="s">
        <v>4</v>
      </c>
      <c r="J10" s="43" t="s">
        <v>17</v>
      </c>
      <c r="K10" s="44" t="s">
        <v>18</v>
      </c>
      <c r="L10" s="45" t="s">
        <v>5</v>
      </c>
      <c r="M10" s="42" t="s">
        <v>10</v>
      </c>
      <c r="N10" s="46" t="s">
        <v>14</v>
      </c>
    </row>
    <row r="11" spans="1:14" s="1" customFormat="1" ht="35.25" customHeight="1" thickBot="1" x14ac:dyDescent="0.35">
      <c r="A11" s="49">
        <v>1</v>
      </c>
      <c r="B11" s="50" t="s">
        <v>23</v>
      </c>
      <c r="C11" s="51" t="s">
        <v>21</v>
      </c>
      <c r="D11" s="52">
        <v>4392</v>
      </c>
      <c r="E11" s="53">
        <v>353.84</v>
      </c>
      <c r="F11" s="53">
        <v>450</v>
      </c>
      <c r="G11" s="57">
        <v>460.14</v>
      </c>
      <c r="H11" s="58">
        <f t="shared" ref="H11" si="0">AVERAGE(E11,F11,G11)</f>
        <v>421.32666666666665</v>
      </c>
      <c r="I11" s="54">
        <f t="shared" ref="I11" si="1">SQRT(VAR(E11:G11))</f>
        <v>58.66466170816377</v>
      </c>
      <c r="J11" s="59">
        <f>I11/H11*100</f>
        <v>13.923795085720606</v>
      </c>
      <c r="K11" s="55">
        <f>D11*SUM(E11:G11)/COLUMNS(E11:G11)</f>
        <v>1850466.72</v>
      </c>
      <c r="L11" s="56">
        <f>K11/D11</f>
        <v>421.32666666666665</v>
      </c>
      <c r="M11" s="53">
        <f>ROUND(L11,2)</f>
        <v>421.33</v>
      </c>
      <c r="N11" s="52">
        <f>M11*D11</f>
        <v>1850481.3599999999</v>
      </c>
    </row>
    <row r="12" spans="1:14" s="2" customFormat="1" ht="19.95" customHeight="1" thickBot="1" x14ac:dyDescent="0.35">
      <c r="A12" s="83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37">
        <f>SUM(N11:N11)</f>
        <v>1850481.3599999999</v>
      </c>
    </row>
    <row r="13" spans="1:14" s="36" customFormat="1" ht="25.5" customHeight="1" thickBot="1" x14ac:dyDescent="0.35">
      <c r="A13" s="85" t="s">
        <v>24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  <c r="N13" s="48">
        <f>N12</f>
        <v>1850481.3599999999</v>
      </c>
    </row>
    <row r="14" spans="1:14" s="13" customFormat="1" ht="15" customHeight="1" x14ac:dyDescent="0.3">
      <c r="A14" s="14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2"/>
      <c r="N14" s="12"/>
    </row>
    <row r="15" spans="1:14" s="21" customFormat="1" ht="21" customHeight="1" x14ac:dyDescent="0.3">
      <c r="A15" s="28"/>
      <c r="B15" s="9"/>
      <c r="C15" s="28"/>
      <c r="D15" s="28"/>
      <c r="E15" s="28"/>
      <c r="F15" s="28"/>
      <c r="G15" s="28"/>
      <c r="H15" s="88"/>
      <c r="I15" s="88"/>
      <c r="J15" s="22"/>
      <c r="K15" s="22"/>
      <c r="L15" s="23"/>
      <c r="M15" s="24"/>
      <c r="N15" s="22"/>
    </row>
    <row r="16" spans="1:14" s="15" customFormat="1" ht="13.95" customHeight="1" x14ac:dyDescent="0.25">
      <c r="A16" s="30"/>
      <c r="B16" s="28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s="15" customFormat="1" ht="15" customHeight="1" x14ac:dyDescent="0.25">
      <c r="A17" s="30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s="15" customFormat="1" ht="13.95" customHeight="1" x14ac:dyDescent="0.25">
      <c r="A18" s="30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s="15" customFormat="1" ht="15.75" customHeight="1" x14ac:dyDescent="0.25">
      <c r="A19" s="30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15" customFormat="1" ht="15.75" customHeight="1" x14ac:dyDescent="0.25">
      <c r="A20" s="3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s="15" customFormat="1" ht="13.8" x14ac:dyDescent="0.25">
      <c r="A21" s="33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s="15" customFormat="1" ht="13.8" x14ac:dyDescent="0.25">
      <c r="A22" s="33"/>
      <c r="B22" s="31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s="33" customFormat="1" ht="14.25" customHeight="1" x14ac:dyDescent="0.3">
      <c r="A23" s="34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6"/>
      <c r="N23" s="16"/>
    </row>
    <row r="24" spans="1:14" s="33" customFormat="1" ht="16.5" hidden="1" customHeight="1" x14ac:dyDescent="0.3">
      <c r="A24" s="19"/>
      <c r="B24" s="1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s="33" customFormat="1" ht="41.25" customHeight="1" x14ac:dyDescent="0.25">
      <c r="A25" s="20"/>
      <c r="B25" s="3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6.25" customHeight="1" x14ac:dyDescent="0.25">
      <c r="A26" s="5"/>
      <c r="B26" s="29"/>
      <c r="C26" s="27"/>
      <c r="D26" s="27"/>
      <c r="E26" s="65"/>
      <c r="F26" s="66"/>
      <c r="G26" s="6"/>
      <c r="H26" s="67"/>
      <c r="I26" s="67"/>
      <c r="J26" s="67"/>
      <c r="K26" s="67"/>
      <c r="L26" s="67"/>
      <c r="M26" s="67"/>
      <c r="N26" s="67"/>
    </row>
    <row r="27" spans="1:14" ht="15.6" x14ac:dyDescent="0.25">
      <c r="A27" s="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5.6" x14ac:dyDescent="0.25">
      <c r="A28" s="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33" customHeight="1" x14ac:dyDescent="0.25">
      <c r="A29" s="5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5.6" x14ac:dyDescent="0.3">
      <c r="A30" s="3"/>
      <c r="B30" s="25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</row>
    <row r="31" spans="1:14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</row>
    <row r="32" spans="1:14" ht="15.6" x14ac:dyDescent="0.3">
      <c r="B32" s="3"/>
    </row>
  </sheetData>
  <mergeCells count="19">
    <mergeCell ref="E26:F26"/>
    <mergeCell ref="H26:N26"/>
    <mergeCell ref="A8:N8"/>
    <mergeCell ref="A9:A10"/>
    <mergeCell ref="B9:B10"/>
    <mergeCell ref="C9:C10"/>
    <mergeCell ref="D9:D10"/>
    <mergeCell ref="E9:G9"/>
    <mergeCell ref="H9:J9"/>
    <mergeCell ref="K9:N9"/>
    <mergeCell ref="A12:M12"/>
    <mergeCell ref="A13:M13"/>
    <mergeCell ref="H15:I15"/>
    <mergeCell ref="A7:N7"/>
    <mergeCell ref="L1:N1"/>
    <mergeCell ref="K2:N2"/>
    <mergeCell ref="B3:N3"/>
    <mergeCell ref="B5:N5"/>
    <mergeCell ref="A6:N6"/>
  </mergeCells>
  <conditionalFormatting sqref="J11">
    <cfRule type="cellIs" dxfId="0" priority="2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2026-09-29T15:29:42Z</dcterms:modified>
</cp:coreProperties>
</file>