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Закупочная документация\2026\-2026 Мазут\выкладка\"/>
    </mc:Choice>
  </mc:AlternateContent>
  <bookViews>
    <workbookView xWindow="0" yWindow="0" windowWidth="23040" windowHeight="7800" tabRatio="500"/>
  </bookViews>
  <sheets>
    <sheet name="Лист1" sheetId="1" r:id="rId1"/>
  </sheets>
  <definedNames>
    <definedName name="_xlnm.Print_Area" localSheetId="0">Лист1!$A$1:$AB$24</definedName>
  </definedNames>
  <calcPr calcId="162913" refMode="R1C1" calcOnSave="0" concurrentCalc="0"/>
</workbook>
</file>

<file path=xl/calcChain.xml><?xml version="1.0" encoding="utf-8"?>
<calcChain xmlns="http://schemas.openxmlformats.org/spreadsheetml/2006/main">
  <c r="AA12" i="1" l="1"/>
  <c r="AB12" i="1"/>
  <c r="AB13" i="1"/>
</calcChain>
</file>

<file path=xl/sharedStrings.xml><?xml version="1.0" encoding="utf-8"?>
<sst xmlns="http://schemas.openxmlformats.org/spreadsheetml/2006/main" count="76" uniqueCount="59">
  <si>
    <t>Характеристики объекта закупки</t>
  </si>
  <si>
    <t>Используемый метод определения НМЦК 
с обоснованием: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</si>
  <si>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</si>
  <si>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</si>
  <si>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</si>
  <si>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</si>
  <si>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</si>
  <si>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</si>
  <si>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</si>
  <si>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</si>
  <si>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</si>
  <si>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</si>
  <si>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</si>
  <si>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</si>
  <si>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</si>
  <si>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</si>
  <si>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</si>
  <si>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</si>
  <si>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</si>
  <si>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</si>
  <si>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Цена (руб.)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</si>
  <si>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</si>
  <si>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</si>
  <si>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</si>
  <si>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</si>
  <si>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</si>
  <si>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</si>
  <si>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</si>
  <si>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</si>
  <si>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</si>
  <si>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</si>
  <si>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</si>
  <si>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</si>
  <si>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</si>
  <si>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</si>
  <si>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</si>
  <si>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</si>
  <si>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 xml:space="preserve"> </t>
  </si>
  <si>
    <t>1</t>
  </si>
  <si>
    <t>РАСЧЕТ НМЦК</t>
  </si>
  <si>
    <t>Средняя цена (руб.)</t>
  </si>
  <si>
    <t>Специалист по закупкам и раскрытию информации</t>
  </si>
  <si>
    <t>/Чемармазович И.О.</t>
  </si>
  <si>
    <t>Раздел VI. Обоснование НМЦК</t>
  </si>
  <si>
    <t>Обоснование начальной (максимальной) цены контракта</t>
  </si>
  <si>
    <t xml:space="preserve">НМЦК </t>
  </si>
  <si>
    <t>В техническом задании</t>
  </si>
  <si>
    <t>Поставщик 1</t>
  </si>
  <si>
    <t>Поставщик 2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</si>
  <si>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</t>
  </si>
  <si>
    <t>Мазут топочный 100</t>
  </si>
  <si>
    <t>19.20.28.100</t>
  </si>
  <si>
    <t>тонна</t>
  </si>
  <si>
    <t>Поставщик 3</t>
  </si>
  <si>
    <t>Поставщик 4</t>
  </si>
  <si>
    <t>Поставщик 5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</si>
  <si>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</t>
  </si>
  <si>
    <t>На основании проведенного анализа рынка и расчетов, НМЦК составляет: 20 970 000 рублей.</t>
  </si>
  <si>
    <t>Дата подготовки обоснования НМЦК:09.10.2026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</si>
</sst>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#########"/>
    <numFmt numFmtId="165" formatCode="#,##0.00\ &quot;₽&quot;"/>
  </numFmts>
  <fonts count="7" x14ac:knownFonts="1">
    <font>
      <sz val="11"/>
      <color rgb="FF000000"/>
      <name val="Calibri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20"/>
      <color rgb="FF5B9BD5"/>
      <name val="Times New Roman"/>
      <family val="1"/>
      <charset val="204"/>
    </font>
    <font>
      <sz val="10"/>
      <color rgb="FF000000"/>
      <name val="Times New Roman"/>
      <charset val="204"/>
    </font>
    <font>
      <sz val="11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Alignment="0"/>
  </cellStyleXfs>
  <cellXfs count="60">
    <xf numFmtId="0" fontId="0" fillId="0" borderId="0" xfId="0"/>
    <xf numFmtId="17" fontId="1" fillId="0" borderId="1" xfId="0" applyNumberFormat="1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2" fontId="1" fillId="0" borderId="0" xfId="0" applyNumberFormat="1" applyFont="1" applyAlignment="1">
      <alignment vertical="top" wrapText="1"/>
    </xf>
    <xf numFmtId="0" fontId="2" fillId="0" borderId="0" xfId="0" applyFont="1"/>
    <xf numFmtId="2" fontId="1" fillId="0" borderId="0" xfId="0" applyNumberFormat="1" applyFont="1"/>
    <xf numFmtId="164" fontId="1" fillId="0" borderId="1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/>
    <xf numFmtId="2" fontId="1" fillId="0" borderId="0" xfId="0" applyNumberFormat="1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866775</xdr:colOff>
      <xdr:row>8</xdr:row>
      <xdr:rowOff>485775</xdr:rowOff>
    </xdr:from>
    <xdr:ext cx="65" cy="172227"/>
    <xdr:sp macro="" textlink="">
      <xdr:nvSpPr>
        <xdr:cNvPr id="6" name="TextBox 5"/>
        <xdr:cNvSpPr txBox="1"/>
      </xdr:nvSpPr>
      <xdr:spPr>
        <a:xfrm>
          <a:off x="85820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866775</xdr:colOff>
      <xdr:row>8</xdr:row>
      <xdr:rowOff>485775</xdr:rowOff>
    </xdr:from>
    <xdr:ext cx="65" cy="172227"/>
    <xdr:sp macro="" textlink="">
      <xdr:nvSpPr>
        <xdr:cNvPr id="7" name="TextBox 6"/>
        <xdr:cNvSpPr txBox="1"/>
      </xdr:nvSpPr>
      <xdr:spPr>
        <a:xfrm>
          <a:off x="85820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"/>
  <sheetViews>
    <sheetView tabSelected="1" view="pageBreakPreview" topLeftCell="A10" zoomScaleSheetLayoutView="100" workbookViewId="0">
      <selection activeCell="F18" sqref="F18"/>
    </sheetView>
  </sheetViews>
  <sheetFormatPr defaultColWidth="9" defaultRowHeight="15.6" x14ac:dyDescent="0.3"/>
  <cols>
    <col min="1" max="1" width="7.88671875" style="7" customWidth="1"/>
    <col min="2" max="2" width="20.88671875" style="7" customWidth="1"/>
    <col min="3" max="3" width="14.44140625" style="7" customWidth="1"/>
    <col min="4" max="4" width="15" style="7" customWidth="1"/>
    <col min="5" max="5" width="11.88671875" style="7" customWidth="1"/>
    <col min="6" max="6" width="18.109375" style="7" customWidth="1"/>
    <col min="7" max="9" width="22" style="14" customWidth="1"/>
    <col min="10" max="26" width="22" style="14" hidden="1" customWidth="1"/>
    <col min="27" max="27" width="19.88671875" style="14" customWidth="1"/>
    <col min="28" max="28" width="27.6640625" style="7" customWidth="1"/>
    <col min="29" max="29" width="18.44140625" style="7" customWidth="1"/>
    <col min="30" max="1023" width="9.109375" style="7" customWidth="1"/>
    <col min="1024" max="16384" width="9" style="7"/>
  </cols>
  <sheetData>
    <row r="1" spans="1:30" ht="21.75" customHeight="1" x14ac:dyDescent="0.3">
      <c r="A1" s="5" t="s">
        <v>37</v>
      </c>
      <c r="B1" s="5"/>
      <c r="C1" s="5"/>
      <c r="D1" s="5"/>
      <c r="E1" s="5"/>
      <c r="F1" s="5"/>
      <c r="G1" s="6"/>
      <c r="H1" s="23" t="s">
        <v>43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30" ht="15" customHeight="1" x14ac:dyDescent="0.3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30" ht="20.25" customHeight="1" x14ac:dyDescent="0.3">
      <c r="A3" s="27" t="s">
        <v>44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30" ht="15" customHeight="1" x14ac:dyDescent="0.3">
      <c r="A4" s="5"/>
      <c r="B4" s="5"/>
      <c r="C4" s="5"/>
      <c r="D4" s="5"/>
      <c r="E4" s="5"/>
      <c r="F4" s="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30" x14ac:dyDescent="0.3">
      <c r="A5" s="5"/>
      <c r="B5" s="5"/>
      <c r="C5" s="5"/>
      <c r="D5" s="5"/>
      <c r="E5" s="5"/>
      <c r="F5" s="5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30" ht="27" customHeight="1" x14ac:dyDescent="0.3">
      <c r="A6" s="28" t="s">
        <v>0</v>
      </c>
      <c r="B6" s="28"/>
      <c r="C6" s="28" t="s">
        <v>46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30" ht="45" customHeight="1" x14ac:dyDescent="0.3">
      <c r="A7" s="28" t="s">
        <v>1</v>
      </c>
      <c r="B7" s="28"/>
      <c r="C7" s="29" t="s">
        <v>49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1"/>
    </row>
    <row r="8" spans="1:30" ht="42.75" customHeight="1" x14ac:dyDescent="0.3">
      <c r="A8" s="32" t="s">
        <v>39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5"/>
    </row>
    <row r="9" spans="1:30" ht="155.25" customHeight="1" x14ac:dyDescent="0.3">
      <c r="A9" s="36" t="s">
        <v>56</v>
      </c>
      <c r="B9" s="36"/>
      <c r="C9" s="36"/>
      <c r="D9" s="36"/>
      <c r="E9" s="36"/>
      <c r="F9" s="36"/>
      <c r="G9" s="36"/>
      <c r="H9" s="37"/>
      <c r="I9" s="37"/>
      <c r="J9" s="37"/>
      <c r="K9" s="37"/>
      <c r="L9" s="37"/>
      <c r="M9" s="37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</row>
    <row r="10" spans="1:30" ht="33" customHeight="1" x14ac:dyDescent="0.3">
      <c r="A10" s="28" t="s">
        <v>2</v>
      </c>
      <c r="B10" s="28" t="s">
        <v>3</v>
      </c>
      <c r="C10" s="28"/>
      <c r="D10" s="39" t="s">
        <v>4</v>
      </c>
      <c r="E10" s="28" t="s">
        <v>5</v>
      </c>
      <c r="F10" s="39" t="s">
        <v>6</v>
      </c>
      <c r="G10" s="2" t="s">
        <v>47</v>
      </c>
      <c r="H10" s="2" t="s">
        <v>48</v>
      </c>
      <c r="I10" s="2" t="s">
        <v>53</v>
      </c>
      <c r="J10" s="2" t="s">
        <v>54</v>
      </c>
      <c r="K10" s="2" t="s">
        <v>55</v>
      </c>
      <c r="L10" s="1"/>
      <c r="M10" s="1"/>
      <c r="N10" s="9" t="s">
        <v>7</v>
      </c>
      <c r="O10" s="10" t="s">
        <v>8</v>
      </c>
      <c r="P10" s="10" t="s">
        <v>9</v>
      </c>
      <c r="Q10" s="10" t="s">
        <v>10</v>
      </c>
      <c r="R10" s="10" t="s">
        <v>11</v>
      </c>
      <c r="S10" s="10" t="s">
        <v>12</v>
      </c>
      <c r="T10" s="10" t="s">
        <v>13</v>
      </c>
      <c r="U10" s="10" t="s">
        <v>14</v>
      </c>
      <c r="V10" s="10" t="s">
        <v>15</v>
      </c>
      <c r="W10" s="10" t="s">
        <v>16</v>
      </c>
      <c r="X10" s="10" t="s">
        <v>17</v>
      </c>
      <c r="Y10" s="10" t="s">
        <v>18</v>
      </c>
      <c r="Z10" s="10" t="s">
        <v>19</v>
      </c>
      <c r="AA10" s="39" t="s">
        <v>40</v>
      </c>
      <c r="AB10" s="40" t="s">
        <v>45</v>
      </c>
    </row>
    <row r="11" spans="1:30" ht="51" customHeight="1" x14ac:dyDescent="0.3">
      <c r="A11" s="28"/>
      <c r="B11" s="28"/>
      <c r="C11" s="28"/>
      <c r="D11" s="39"/>
      <c r="E11" s="28"/>
      <c r="F11" s="39"/>
      <c r="G11" s="11" t="s">
        <v>20</v>
      </c>
      <c r="H11" s="12" t="s">
        <v>20</v>
      </c>
      <c r="I11" s="12" t="s">
        <v>20</v>
      </c>
      <c r="J11" s="12" t="s">
        <v>20</v>
      </c>
      <c r="K11" s="12" t="s">
        <v>20</v>
      </c>
      <c r="L11" s="12"/>
      <c r="M11" s="12"/>
      <c r="N11" s="10" t="s">
        <v>20</v>
      </c>
      <c r="O11" s="10" t="s">
        <v>20</v>
      </c>
      <c r="P11" s="10" t="s">
        <v>20</v>
      </c>
      <c r="Q11" s="10" t="s">
        <v>20</v>
      </c>
      <c r="R11" s="10" t="s">
        <v>20</v>
      </c>
      <c r="S11" s="10" t="s">
        <v>20</v>
      </c>
      <c r="T11" s="10" t="s">
        <v>20</v>
      </c>
      <c r="U11" s="10" t="s">
        <v>20</v>
      </c>
      <c r="V11" s="10" t="s">
        <v>20</v>
      </c>
      <c r="W11" s="10" t="s">
        <v>20</v>
      </c>
      <c r="X11" s="10" t="s">
        <v>20</v>
      </c>
      <c r="Y11" s="10" t="s">
        <v>20</v>
      </c>
      <c r="Z11" s="10" t="s">
        <v>20</v>
      </c>
      <c r="AA11" s="39"/>
      <c r="AB11" s="41"/>
    </row>
    <row r="12" spans="1:30" ht="52.5" customHeight="1" x14ac:dyDescent="0.3">
      <c r="A12" s="3" t="s">
        <v>38</v>
      </c>
      <c r="B12" s="38" t="s">
        <v>50</v>
      </c>
      <c r="C12" s="38"/>
      <c r="D12" s="25" t="s">
        <v>51</v>
      </c>
      <c r="E12" s="24" t="s">
        <v>52</v>
      </c>
      <c r="F12" s="26">
        <v>450</v>
      </c>
      <c r="G12" s="13">
        <v>49800</v>
      </c>
      <c r="H12" s="13">
        <v>46000</v>
      </c>
      <c r="I12" s="13">
        <v>44000</v>
      </c>
      <c r="J12" s="3"/>
      <c r="K12" s="3"/>
      <c r="L12" s="3"/>
      <c r="M12" s="3"/>
      <c r="N12" s="9" t="s">
        <v>21</v>
      </c>
      <c r="O12" s="10" t="s">
        <v>22</v>
      </c>
      <c r="P12" s="10" t="s">
        <v>23</v>
      </c>
      <c r="Q12" s="10" t="s">
        <v>24</v>
      </c>
      <c r="R12" s="10" t="s">
        <v>25</v>
      </c>
      <c r="S12" s="10" t="s">
        <v>26</v>
      </c>
      <c r="T12" s="10" t="s">
        <v>27</v>
      </c>
      <c r="U12" s="10" t="s">
        <v>28</v>
      </c>
      <c r="V12" s="10" t="s">
        <v>29</v>
      </c>
      <c r="W12" s="10" t="s">
        <v>30</v>
      </c>
      <c r="X12" s="10" t="s">
        <v>31</v>
      </c>
      <c r="Y12" s="10" t="s">
        <v>32</v>
      </c>
      <c r="Z12" s="10" t="s">
        <v>33</v>
      </c>
      <c r="AA12" s="13">
        <f>(G12+H12+I12)/3</f>
        <v>46600</v>
      </c>
      <c r="AB12" s="13">
        <f>AA12*F12</f>
        <v>20970000</v>
      </c>
      <c r="AC12" s="14"/>
      <c r="AD12" s="14"/>
    </row>
    <row r="13" spans="1:30" ht="15" customHeight="1" x14ac:dyDescent="0.3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9"/>
      <c r="AA13" s="3" t="s">
        <v>34</v>
      </c>
      <c r="AB13" s="13">
        <f>AB12</f>
        <v>20970000</v>
      </c>
    </row>
    <row r="14" spans="1:30" ht="33.75" customHeight="1" x14ac:dyDescent="0.3">
      <c r="A14" s="54" t="s">
        <v>57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6"/>
    </row>
    <row r="15" spans="1:30" ht="15" customHeight="1" x14ac:dyDescent="0.3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30" ht="15" customHeight="1" x14ac:dyDescent="0.3">
      <c r="A16" s="48" t="s">
        <v>58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</row>
    <row r="17" spans="1:28" ht="15" customHeight="1" x14ac:dyDescent="0.3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pans="1:28" ht="37.5" customHeight="1" thickBot="1" x14ac:dyDescent="0.35">
      <c r="A18" s="5"/>
      <c r="B18" s="5"/>
      <c r="C18" s="5"/>
      <c r="D18" s="5"/>
      <c r="E18" s="5"/>
      <c r="F18" s="4"/>
      <c r="G18" s="4"/>
      <c r="H18" s="4"/>
      <c r="I18" s="4"/>
      <c r="J18" s="4"/>
      <c r="K18" s="4"/>
      <c r="L18" s="4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8" ht="15.9" customHeight="1" thickBot="1" x14ac:dyDescent="0.35">
      <c r="A19" s="50"/>
      <c r="B19" s="51"/>
      <c r="C19" s="51"/>
      <c r="D19" s="51"/>
      <c r="E19" s="16"/>
      <c r="F19" s="4"/>
      <c r="G19" s="4"/>
      <c r="H19" s="4"/>
      <c r="I19" s="4"/>
      <c r="J19" s="4"/>
      <c r="K19" s="4"/>
      <c r="L19" s="4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28" ht="21.9" customHeight="1" x14ac:dyDescent="0.3">
      <c r="A20" s="52" t="s">
        <v>41</v>
      </c>
      <c r="B20" s="53"/>
      <c r="C20" s="53"/>
      <c r="D20" s="53"/>
      <c r="E20" s="1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ht="14.1" customHeight="1" thickBot="1" x14ac:dyDescent="0.35">
      <c r="A21" s="42" t="s">
        <v>35</v>
      </c>
      <c r="B21" s="43"/>
      <c r="C21" s="43"/>
      <c r="D21" s="43"/>
      <c r="E21" s="1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ht="24" customHeight="1" x14ac:dyDescent="0.3">
      <c r="A22" s="44" t="s">
        <v>42</v>
      </c>
      <c r="B22" s="45"/>
      <c r="C22" s="45"/>
      <c r="D22" s="45"/>
      <c r="E22" s="2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ht="12" customHeight="1" thickBot="1" x14ac:dyDescent="0.35">
      <c r="A23" s="46" t="s">
        <v>36</v>
      </c>
      <c r="B23" s="47"/>
      <c r="C23" s="47"/>
      <c r="D23" s="47"/>
      <c r="E23" s="20"/>
      <c r="F23" s="4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7"/>
    </row>
    <row r="24" spans="1:28" ht="12" customHeight="1" x14ac:dyDescent="0.3">
      <c r="A24" s="22"/>
      <c r="B24" s="22"/>
      <c r="C24" s="22"/>
      <c r="D24" s="22"/>
      <c r="E24" s="4"/>
      <c r="F24" s="2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7"/>
    </row>
  </sheetData>
  <mergeCells count="25">
    <mergeCell ref="A21:D21"/>
    <mergeCell ref="A22:D22"/>
    <mergeCell ref="A23:D23"/>
    <mergeCell ref="A10:A11"/>
    <mergeCell ref="D10:D11"/>
    <mergeCell ref="B10:C11"/>
    <mergeCell ref="A15:AB15"/>
    <mergeCell ref="A16:AB16"/>
    <mergeCell ref="A17:AB17"/>
    <mergeCell ref="A19:D19"/>
    <mergeCell ref="A20:D20"/>
    <mergeCell ref="A14:AB14"/>
    <mergeCell ref="A13:Z13"/>
    <mergeCell ref="A8:AB8"/>
    <mergeCell ref="A9:AB9"/>
    <mergeCell ref="B12:C12"/>
    <mergeCell ref="E10:E11"/>
    <mergeCell ref="F10:F11"/>
    <mergeCell ref="AA10:AA11"/>
    <mergeCell ref="AB10:AB11"/>
    <mergeCell ref="A3:AB3"/>
    <mergeCell ref="A6:B6"/>
    <mergeCell ref="C6:AB6"/>
    <mergeCell ref="A7:B7"/>
    <mergeCell ref="C7:AB7"/>
  </mergeCells>
  <pageMargins left="0.24027777777777801" right="0.24027777777777801" top="0.05" bottom="0.209722222222222" header="0.51180555555555496" footer="0.51180555555555496"/>
  <pageSetup paperSize="9" scale="70" fitToHeight="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User1</cp:lastModifiedBy>
  <cp:revision>7</cp:revision>
  <cp:lastPrinted>2021-08-19T12:51:59Z</cp:lastPrinted>
  <dcterms:created xsi:type="dcterms:W3CDTF">2014-01-17T11:35:00Z</dcterms:created>
  <dcterms:modified xsi:type="dcterms:W3CDTF">2026-10-09T10:14:33Z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1049-11.2.0.10101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