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25" windowWidth="19815" windowHeight="7110"/>
  </bookViews>
  <sheets>
    <sheet name="Эльдар кровля 2 гаражи Красноар" sheetId="1" r:id="rId1"/>
  </sheets>
  <definedNames>
    <definedName name="_xlnm.Print_Titles" localSheetId="0">'Эльдар кровля 2 гаражи Красноар'!$15:$15</definedName>
    <definedName name="_xlnm.Print_Area" localSheetId="0">'Эльдар кровля 2 гаражи Красноар'!$A$2:$H$35</definedName>
  </definedNames>
  <calcPr calcId="124519"/>
</workbook>
</file>

<file path=xl/calcChain.xml><?xml version="1.0" encoding="utf-8"?>
<calcChain xmlns="http://schemas.openxmlformats.org/spreadsheetml/2006/main">
  <c r="A29" i="1"/>
  <c r="A28"/>
  <c r="A27"/>
  <c r="A26"/>
  <c r="A25"/>
  <c r="A24"/>
  <c r="A23"/>
  <c r="A22"/>
  <c r="A21"/>
  <c r="A20"/>
  <c r="A19"/>
  <c r="A18"/>
  <c r="A17"/>
</calcChain>
</file>

<file path=xl/sharedStrings.xml><?xml version="1.0" encoding="utf-8"?>
<sst xmlns="http://schemas.openxmlformats.org/spreadsheetml/2006/main" count="98" uniqueCount="56">
  <si>
    <t>Ведомость объёмов работ</t>
  </si>
  <si>
    <t>№ п/п</t>
  </si>
  <si>
    <t>№ в ЛСР</t>
  </si>
  <si>
    <t>Наименование работ</t>
  </si>
  <si>
    <t>Ед.
изм.</t>
  </si>
  <si>
    <t>Кол-во</t>
  </si>
  <si>
    <t>Ссылки на чертежи</t>
  </si>
  <si>
    <t>Формула расчёта, расчёт объёмов работ и расхода материалов</t>
  </si>
  <si>
    <t>Раздел 1. Новый раздел</t>
  </si>
  <si>
    <t>1</t>
  </si>
  <si>
    <t>Огнебиозащитное покрытие деревянных поверхностей готовыми составами для обеспечения: показателей пожарной опасности древесины Г1, РП1, В1, Д2, Т2, по НПБ 244 и для получения трудногорючей и медленно распространяющей пламя древесины по ГОСТ 12.1.044</t>
  </si>
  <si>
    <t>м2</t>
  </si>
  <si>
    <t xml:space="preserve">(517,31 / 100)*100 </t>
  </si>
  <si>
    <t xml:space="preserve">1 </t>
  </si>
  <si>
    <t>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</si>
  <si>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</si>
  <si>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кг</t>
  </si>
  <si>
    <t xml:space="preserve"> </t>
  </si>
  <si>
    <t>3</t>
  </si>
  <si>
    <t>Установка стропил</t>
  </si>
  <si>
    <t>м3</t>
  </si>
  <si>
    <t>4</t>
  </si>
  <si>
    <t>Доска обрезная хвойных пород, естественной влажности, длина 2-6,5 м, ширина 100-250 мм, толщина 25 мм, сорт I</t>
  </si>
  <si>
    <t>5</t>
  </si>
  <si>
    <t>Устройство обрешетки: сплошной из досок</t>
  </si>
  <si>
    <t xml:space="preserve">(234 / 100)*100 </t>
  </si>
  <si>
    <t>6</t>
  </si>
  <si>
    <t>7</t>
  </si>
  <si>
    <t>Монтаж кровли из профилированного листа для объектов непроизводственного назначения: простой</t>
  </si>
  <si>
    <t>8</t>
  </si>
  <si>
    <t>Профнастил оцинкованный С21-1000-0,5</t>
  </si>
  <si>
    <t xml:space="preserve">234*1,065 </t>
  </si>
  <si>
    <t>9</t>
  </si>
  <si>
    <t>Устройство мелких покрытий (брандмауэры, парапеты, свесы и т.п.) из листовой оцинкованной стали</t>
  </si>
  <si>
    <t xml:space="preserve">(15,62 / 100)*100 </t>
  </si>
  <si>
    <t>10</t>
  </si>
  <si>
    <t>Ремонт кирпичной кладки стен отдельными местами</t>
  </si>
  <si>
    <t>11</t>
  </si>
  <si>
    <t>Кирпич керамический рядовой пустотелый одинарный, размеры 250х120х65 мм, марка М150</t>
  </si>
  <si>
    <t>шт</t>
  </si>
  <si>
    <t xml:space="preserve">(703 / 1000)*1000 </t>
  </si>
  <si>
    <t>12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</si>
  <si>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</si>
  <si>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</si>
  <si>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13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</si>
  <si>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 км</t>
  </si>
  <si>
    <t/>
  </si>
  <si>
    <t>[должность, подпись (инициалы, фамилия)]</t>
  </si>
  <si>
    <t>Капитальный ремонт кровли Производственного здания, литер А, расположенного по адресу: Саратовская область, г. Красноармейск, ул. Профсоюзная, д.1</t>
  </si>
  <si>
    <t>И.о. директора филиала ГУП СО " Облводоресурс" - " Красноармейский "</t>
  </si>
  <si>
    <t>Сарана Л.В.</t>
  </si>
  <si>
    <t xml:space="preserve">Главный инженер ГУП СО " иОблводоресурс" </t>
  </si>
  <si>
    <t>Базалей А.П.</t>
  </si>
  <si>
    <t>СОГЛАСОВАНО:</t>
  </si>
  <si>
    <t>"____" ________________ 2026 года</t>
  </si>
  <si>
    <t>УТВЕРЖДАЮ: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</si>
</sst>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9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sz val="9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color rgb="FF000000"/>
      <name val="Arial"/>
      <charset val="204"/>
    </font>
    <font>
      <sz val="8"/>
      <color rgb="FFFF0000"/>
      <name val="Arial"/>
      <charset val="204"/>
    </font>
    <font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right" vertical="top" wrapText="1"/>
    </xf>
    <xf numFmtId="164" fontId="1" fillId="0" borderId="1" xfId="0" applyNumberFormat="1" applyFont="1" applyFill="1" applyBorder="1" applyAlignment="1" applyProtection="1">
      <alignment horizontal="right" vertical="top" wrapText="1"/>
    </xf>
    <xf numFmtId="165" fontId="1" fillId="0" borderId="1" xfId="0" applyNumberFormat="1" applyFont="1" applyFill="1" applyBorder="1" applyAlignment="1" applyProtection="1">
      <alignment horizontal="right" vertical="top" wrapText="1"/>
    </xf>
    <xf numFmtId="2" fontId="1" fillId="0" borderId="1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Border="1" applyAlignment="1" applyProtection="1"/>
    <xf numFmtId="0" fontId="4" fillId="0" borderId="4" xfId="0" applyNumberFormat="1" applyFont="1" applyFill="1" applyBorder="1" applyAlignment="1" applyProtection="1">
      <alignment vertical="top" wrapText="1"/>
    </xf>
    <xf numFmtId="49" fontId="1" fillId="0" borderId="4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wrapText="1"/>
    </xf>
    <xf numFmtId="49" fontId="6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wrapText="1"/>
    </xf>
    <xf numFmtId="49" fontId="6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right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4" xfId="0" applyNumberFormat="1" applyFont="1" applyFill="1" applyBorder="1" applyAlignment="1" applyProtection="1">
      <alignment vertical="top" wrapText="1"/>
    </xf>
    <xf numFmtId="0" fontId="5" fillId="0" borderId="5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C43"/>
  <sheetViews>
    <sheetView tabSelected="1" view="pageBreakPreview" zoomScale="60" workbookViewId="0">
      <selection activeCell="N18" sqref="N18"/>
    </sheetView>
  </sheetViews>
  <sheetFormatPr defaultColWidth="9.140625" defaultRowHeight="11.25" customHeight="1"/>
  <cols>
    <col min="1" max="1" width="5.5703125" style="1" customWidth="1"/>
    <col min="2" max="2" width="5.5703125" style="2" customWidth="1"/>
    <col min="3" max="3" width="44.42578125" style="2" customWidth="1"/>
    <col min="4" max="4" width="10.7109375" style="2" customWidth="1"/>
    <col min="5" max="5" width="12.28515625" style="2" customWidth="1"/>
    <col min="6" max="6" width="12.5703125" style="2" customWidth="1"/>
    <col min="7" max="7" width="22.140625" style="2" customWidth="1"/>
    <col min="8" max="8" width="22" style="2" customWidth="1"/>
    <col min="9" max="9" width="9.140625" style="2"/>
    <col min="10" max="10" width="4.7109375" style="2" hidden="1" customWidth="1"/>
    <col min="11" max="16" width="9.140625" style="2"/>
    <col min="17" max="17" width="135.28515625" style="3" hidden="1" customWidth="1"/>
    <col min="18" max="19" width="55.140625" style="4" hidden="1" customWidth="1"/>
    <col min="20" max="23" width="69" style="5" hidden="1" customWidth="1"/>
    <col min="24" max="25" width="55.140625" style="4" hidden="1" customWidth="1"/>
    <col min="26" max="29" width="69" style="5" hidden="1" customWidth="1"/>
    <col min="30" max="16384" width="9.140625" style="2"/>
  </cols>
  <sheetData>
    <row r="2" spans="1:17" ht="11.25" customHeight="1">
      <c r="E2" s="37"/>
      <c r="F2" s="37"/>
      <c r="G2" s="37"/>
      <c r="H2" s="37"/>
    </row>
    <row r="3" spans="1:17" ht="11.25" customHeight="1">
      <c r="A3" s="33" t="s">
        <v>53</v>
      </c>
      <c r="B3" s="33"/>
      <c r="C3" s="33"/>
      <c r="D3" s="33"/>
      <c r="E3" s="36" t="s">
        <v>55</v>
      </c>
      <c r="F3" s="36"/>
      <c r="G3" s="36"/>
      <c r="H3" s="36"/>
    </row>
    <row r="4" spans="1:17" ht="11.25" customHeight="1">
      <c r="A4" s="34"/>
      <c r="B4" s="34"/>
      <c r="C4" s="34"/>
      <c r="D4" s="34"/>
    </row>
    <row r="5" spans="1:17" ht="11.25" customHeight="1">
      <c r="A5" s="34"/>
      <c r="B5" s="34"/>
      <c r="C5" s="34"/>
      <c r="D5" s="34"/>
    </row>
    <row r="6" spans="1:17" ht="11.25" customHeight="1">
      <c r="A6" s="31"/>
      <c r="B6" s="31"/>
      <c r="C6" s="31"/>
      <c r="D6" s="32"/>
      <c r="E6" s="32"/>
      <c r="F6" s="32"/>
      <c r="G6" s="31"/>
      <c r="H6" s="31"/>
    </row>
    <row r="7" spans="1:17" ht="11.25" customHeight="1">
      <c r="A7" s="32"/>
      <c r="B7" s="32"/>
      <c r="C7" s="32"/>
      <c r="D7" s="32"/>
      <c r="E7" s="32"/>
      <c r="F7" s="32"/>
      <c r="G7" s="32"/>
      <c r="H7" s="32"/>
    </row>
    <row r="8" spans="1:17" ht="11.25" customHeight="1">
      <c r="A8" s="32"/>
      <c r="B8" s="32"/>
      <c r="C8" s="32"/>
      <c r="D8" s="32"/>
      <c r="E8" s="32"/>
      <c r="F8" s="32"/>
      <c r="G8" s="32"/>
      <c r="H8" s="32"/>
    </row>
    <row r="9" spans="1:17" ht="11.25" customHeight="1">
      <c r="A9" s="35" t="s">
        <v>54</v>
      </c>
      <c r="B9" s="35"/>
      <c r="C9" s="35"/>
      <c r="D9" s="35"/>
      <c r="E9" s="38" t="s">
        <v>54</v>
      </c>
      <c r="F9" s="38"/>
      <c r="G9" s="38"/>
      <c r="H9" s="38"/>
    </row>
    <row r="11" spans="1:17" customFormat="1" ht="18">
      <c r="A11" s="39" t="s">
        <v>0</v>
      </c>
      <c r="B11" s="39"/>
      <c r="C11" s="39"/>
      <c r="D11" s="39"/>
      <c r="E11" s="39"/>
      <c r="F11" s="39"/>
      <c r="G11" s="39"/>
      <c r="H11" s="39"/>
    </row>
    <row r="12" spans="1:17" customFormat="1" ht="33.75" customHeight="1">
      <c r="A12" s="46" t="s">
        <v>48</v>
      </c>
      <c r="B12" s="46"/>
      <c r="C12" s="46"/>
      <c r="D12" s="46"/>
      <c r="E12" s="46"/>
      <c r="F12" s="46"/>
      <c r="G12" s="46"/>
      <c r="H12" s="46"/>
    </row>
    <row r="13" spans="1:17" customFormat="1" ht="15">
      <c r="A13" s="6"/>
    </row>
    <row r="14" spans="1:17" customFormat="1" ht="36" customHeight="1">
      <c r="A14" s="7" t="s">
        <v>1</v>
      </c>
      <c r="B14" s="8" t="s">
        <v>2</v>
      </c>
      <c r="C14" s="8" t="s">
        <v>3</v>
      </c>
      <c r="D14" s="8" t="s">
        <v>4</v>
      </c>
      <c r="E14" s="8" t="s">
        <v>5</v>
      </c>
      <c r="F14" s="8" t="s">
        <v>6</v>
      </c>
      <c r="G14" s="40" t="s">
        <v>7</v>
      </c>
      <c r="H14" s="40"/>
    </row>
    <row r="15" spans="1:17" customFormat="1" ht="15">
      <c r="A15" s="9">
        <v>1</v>
      </c>
      <c r="B15" s="10">
        <v>2</v>
      </c>
      <c r="C15" s="10">
        <v>3</v>
      </c>
      <c r="D15" s="10">
        <v>4</v>
      </c>
      <c r="E15" s="10">
        <v>5</v>
      </c>
      <c r="F15" s="10">
        <v>6</v>
      </c>
      <c r="G15" s="41">
        <v>7</v>
      </c>
      <c r="H15" s="42"/>
    </row>
    <row r="16" spans="1:17" customFormat="1" ht="15">
      <c r="A16" s="43" t="s">
        <v>8</v>
      </c>
      <c r="B16" s="43"/>
      <c r="C16" s="43"/>
      <c r="D16" s="43"/>
      <c r="E16" s="43"/>
      <c r="F16" s="43"/>
      <c r="G16" s="43"/>
      <c r="H16" s="43"/>
      <c r="Q16" s="11" t="s">
        <v>8</v>
      </c>
    </row>
    <row r="17" spans="1:29" customFormat="1" ht="56.25">
      <c r="A17" s="12">
        <f>IF(J17&lt;&gt;"",COUNTA(J$10:J17),"")</f>
        <v>1</v>
      </c>
      <c r="B17" s="13" t="s">
        <v>9</v>
      </c>
      <c r="C17" s="14" t="s">
        <v>10</v>
      </c>
      <c r="D17" s="15" t="s">
        <v>11</v>
      </c>
      <c r="E17" s="16">
        <v>517.30999999999995</v>
      </c>
      <c r="F17" s="14"/>
      <c r="G17" s="16"/>
      <c r="H17" s="14" t="s">
        <v>12</v>
      </c>
      <c r="J17" s="2" t="s">
        <v>13</v>
      </c>
      <c r="Q17" s="11"/>
    </row>
    <row r="18" spans="1:29" customFormat="1" ht="146.25">
      <c r="A18" s="12">
        <f>IF(J18&lt;&gt;"",COUNTA(J$10:J18),"")</f>
        <v>2</v>
      </c>
      <c r="B18" s="13" t="s">
        <v>14</v>
      </c>
      <c r="C18" s="2"/>
      <c r="D18" s="15" t="s">
        <v>16</v>
      </c>
      <c r="E18" s="17">
        <v>213.13200000000001</v>
      </c>
      <c r="F18" s="14"/>
      <c r="G18" s="14" t="s">
        <v>15</v>
      </c>
      <c r="H18" s="14" t="s">
        <v>17</v>
      </c>
      <c r="J18" s="2" t="s">
        <v>13</v>
      </c>
      <c r="Q18" s="11"/>
    </row>
    <row r="19" spans="1:29" customFormat="1" ht="15">
      <c r="A19" s="12">
        <f>IF(J19&lt;&gt;"",COUNTA(J$10:J19),"")</f>
        <v>3</v>
      </c>
      <c r="B19" s="13" t="s">
        <v>18</v>
      </c>
      <c r="C19" s="14" t="s">
        <v>19</v>
      </c>
      <c r="D19" s="15" t="s">
        <v>20</v>
      </c>
      <c r="E19" s="18">
        <v>0.98619999999999997</v>
      </c>
      <c r="F19" s="14"/>
      <c r="G19" s="16"/>
      <c r="H19" s="14" t="s">
        <v>17</v>
      </c>
      <c r="J19" s="2" t="s">
        <v>13</v>
      </c>
      <c r="Q19" s="11"/>
    </row>
    <row r="20" spans="1:29" customFormat="1" ht="56.25">
      <c r="A20" s="12">
        <f>IF(J20&lt;&gt;"",COUNTA(J$10:J20),"")</f>
        <v>4</v>
      </c>
      <c r="B20" s="13" t="s">
        <v>21</v>
      </c>
      <c r="C20" s="2"/>
      <c r="D20" s="15" t="s">
        <v>20</v>
      </c>
      <c r="E20" s="18">
        <v>0.98619999999999997</v>
      </c>
      <c r="F20" s="14"/>
      <c r="G20" s="14" t="s">
        <v>22</v>
      </c>
      <c r="H20" s="14" t="s">
        <v>17</v>
      </c>
      <c r="J20" s="2" t="s">
        <v>13</v>
      </c>
      <c r="Q20" s="11"/>
    </row>
    <row r="21" spans="1:29" customFormat="1" ht="15">
      <c r="A21" s="12">
        <f>IF(J21&lt;&gt;"",COUNTA(J$10:J21),"")</f>
        <v>5</v>
      </c>
      <c r="B21" s="13" t="s">
        <v>23</v>
      </c>
      <c r="C21" s="14" t="s">
        <v>24</v>
      </c>
      <c r="D21" s="15" t="s">
        <v>11</v>
      </c>
      <c r="E21" s="16">
        <v>234</v>
      </c>
      <c r="F21" s="14"/>
      <c r="G21" s="16"/>
      <c r="H21" s="14" t="s">
        <v>25</v>
      </c>
      <c r="J21" s="2" t="s">
        <v>13</v>
      </c>
      <c r="Q21" s="11"/>
    </row>
    <row r="22" spans="1:29" customFormat="1" ht="56.25">
      <c r="A22" s="12">
        <f>IF(J22&lt;&gt;"",COUNTA(J$10:J22),"")</f>
        <v>6</v>
      </c>
      <c r="B22" s="13" t="s">
        <v>26</v>
      </c>
      <c r="C22" s="2"/>
      <c r="D22" s="15" t="s">
        <v>20</v>
      </c>
      <c r="E22" s="18">
        <v>6.0137999999999998</v>
      </c>
      <c r="F22" s="14"/>
      <c r="G22" s="14" t="s">
        <v>22</v>
      </c>
      <c r="H22" s="14" t="s">
        <v>17</v>
      </c>
      <c r="J22" s="2" t="s">
        <v>13</v>
      </c>
      <c r="Q22" s="11"/>
    </row>
    <row r="23" spans="1:29" customFormat="1" ht="22.5">
      <c r="A23" s="12">
        <f>IF(J23&lt;&gt;"",COUNTA(J$10:J23),"")</f>
        <v>7</v>
      </c>
      <c r="B23" s="13" t="s">
        <v>27</v>
      </c>
      <c r="C23" s="14" t="s">
        <v>28</v>
      </c>
      <c r="D23" s="15" t="s">
        <v>11</v>
      </c>
      <c r="E23" s="16">
        <v>234</v>
      </c>
      <c r="F23" s="14"/>
      <c r="G23" s="16"/>
      <c r="H23" s="14" t="s">
        <v>25</v>
      </c>
      <c r="J23" s="2" t="s">
        <v>13</v>
      </c>
      <c r="Q23" s="11"/>
    </row>
    <row r="24" spans="1:29" customFormat="1" ht="22.5">
      <c r="A24" s="12">
        <f>IF(J24&lt;&gt;"",COUNTA(J$10:J24),"")</f>
        <v>8</v>
      </c>
      <c r="B24" s="13" t="s">
        <v>29</v>
      </c>
      <c r="C24" s="2"/>
      <c r="D24" s="15" t="s">
        <v>11</v>
      </c>
      <c r="E24" s="19">
        <v>249.21</v>
      </c>
      <c r="F24" s="14"/>
      <c r="G24" s="14" t="s">
        <v>30</v>
      </c>
      <c r="H24" s="14" t="s">
        <v>31</v>
      </c>
      <c r="J24" s="2" t="s">
        <v>13</v>
      </c>
      <c r="Q24" s="11"/>
    </row>
    <row r="25" spans="1:29" customFormat="1" ht="22.5">
      <c r="A25" s="12">
        <f>IF(J25&lt;&gt;"",COUNTA(J$10:J25),"")</f>
        <v>9</v>
      </c>
      <c r="B25" s="13" t="s">
        <v>32</v>
      </c>
      <c r="C25" s="14" t="s">
        <v>33</v>
      </c>
      <c r="D25" s="15" t="s">
        <v>11</v>
      </c>
      <c r="E25" s="16">
        <v>15.62</v>
      </c>
      <c r="F25" s="14"/>
      <c r="G25" s="16"/>
      <c r="H25" s="14" t="s">
        <v>34</v>
      </c>
      <c r="J25" s="2" t="s">
        <v>13</v>
      </c>
      <c r="Q25" s="11"/>
    </row>
    <row r="26" spans="1:29" customFormat="1" ht="15">
      <c r="A26" s="12">
        <f>IF(J26&lt;&gt;"",COUNTA(J$10:J26),"")</f>
        <v>10</v>
      </c>
      <c r="B26" s="13" t="s">
        <v>35</v>
      </c>
      <c r="C26" s="14" t="s">
        <v>36</v>
      </c>
      <c r="D26" s="15" t="s">
        <v>20</v>
      </c>
      <c r="E26" s="19">
        <v>1.75</v>
      </c>
      <c r="F26" s="14"/>
      <c r="G26" s="16"/>
      <c r="H26" s="14" t="s">
        <v>17</v>
      </c>
      <c r="J26" s="2" t="s">
        <v>13</v>
      </c>
      <c r="Q26" s="11"/>
    </row>
    <row r="27" spans="1:29" customFormat="1" ht="45">
      <c r="A27" s="12">
        <f>IF(J27&lt;&gt;"",COUNTA(J$10:J27),"")</f>
        <v>11</v>
      </c>
      <c r="B27" s="13" t="s">
        <v>37</v>
      </c>
      <c r="C27" s="2"/>
      <c r="D27" s="15" t="s">
        <v>39</v>
      </c>
      <c r="E27" s="16">
        <v>703</v>
      </c>
      <c r="F27" s="14"/>
      <c r="G27" s="14" t="s">
        <v>38</v>
      </c>
      <c r="H27" s="14" t="s">
        <v>40</v>
      </c>
      <c r="J27" s="2" t="s">
        <v>13</v>
      </c>
      <c r="Q27" s="11"/>
    </row>
    <row r="28" spans="1:29" customFormat="1" ht="33.75">
      <c r="A28" s="12">
        <f>IF(J28&lt;&gt;"",COUNTA(J$10:J28),"")</f>
        <v>12</v>
      </c>
      <c r="B28" s="13" t="s">
        <v>41</v>
      </c>
      <c r="C28" s="14" t="s">
        <v>42</v>
      </c>
      <c r="D28" s="15" t="s">
        <v>43</v>
      </c>
      <c r="E28" s="18">
        <v>0.40250000000000002</v>
      </c>
      <c r="F28" s="14"/>
      <c r="G28" s="16"/>
      <c r="H28" s="14" t="s">
        <v>17</v>
      </c>
      <c r="J28" s="2" t="s">
        <v>13</v>
      </c>
      <c r="Q28" s="11"/>
    </row>
    <row r="29" spans="1:29" customFormat="1" ht="67.5">
      <c r="A29" s="12">
        <f>IF(J29&lt;&gt;"",COUNTA(J$10:J29),"")</f>
        <v>13</v>
      </c>
      <c r="B29" s="13" t="s">
        <v>44</v>
      </c>
      <c r="C29" s="14" t="s">
        <v>45</v>
      </c>
      <c r="D29" s="15" t="s">
        <v>43</v>
      </c>
      <c r="E29" s="18">
        <v>0.40250000000000002</v>
      </c>
      <c r="F29" s="14"/>
      <c r="G29" s="16"/>
      <c r="H29" s="14" t="s">
        <v>17</v>
      </c>
      <c r="J29" s="2" t="s">
        <v>13</v>
      </c>
      <c r="Q29" s="11"/>
    </row>
    <row r="30" spans="1:29" customFormat="1" ht="36.75" customHeight="1"/>
    <row r="31" spans="1:29" s="20" customFormat="1" ht="15">
      <c r="A31" s="21"/>
      <c r="B31" s="22"/>
      <c r="C31" s="44" t="s">
        <v>49</v>
      </c>
      <c r="D31" s="44"/>
      <c r="E31" s="30"/>
      <c r="F31" s="30"/>
      <c r="G31" s="30"/>
      <c r="H31" s="30" t="s">
        <v>50</v>
      </c>
      <c r="I31"/>
      <c r="J31"/>
      <c r="K31"/>
      <c r="L31"/>
      <c r="M31"/>
      <c r="N31"/>
      <c r="O31"/>
      <c r="P31"/>
      <c r="Q31" s="23"/>
      <c r="R31" s="24" t="s">
        <v>46</v>
      </c>
      <c r="S31" s="24" t="s">
        <v>46</v>
      </c>
      <c r="T31" s="25" t="s">
        <v>46</v>
      </c>
      <c r="U31" s="25" t="s">
        <v>46</v>
      </c>
      <c r="V31" s="25" t="s">
        <v>46</v>
      </c>
      <c r="W31" s="25" t="s">
        <v>46</v>
      </c>
      <c r="X31" s="24"/>
      <c r="Y31" s="24"/>
      <c r="Z31" s="25"/>
      <c r="AA31" s="25"/>
      <c r="AB31" s="25"/>
      <c r="AC31" s="25"/>
    </row>
    <row r="32" spans="1:29" s="26" customFormat="1" ht="20.25" customHeight="1">
      <c r="A32" s="27"/>
      <c r="B32" s="22"/>
      <c r="C32" s="45" t="s">
        <v>47</v>
      </c>
      <c r="D32" s="45"/>
      <c r="E32" s="45"/>
      <c r="F32" s="45"/>
      <c r="G32" s="45"/>
      <c r="H32" s="45"/>
      <c r="Q32" s="23"/>
      <c r="R32" s="24"/>
      <c r="S32" s="24"/>
      <c r="T32" s="25"/>
      <c r="U32" s="25"/>
      <c r="V32" s="25"/>
      <c r="W32" s="25"/>
      <c r="X32" s="24"/>
      <c r="Y32" s="24"/>
      <c r="Z32" s="25"/>
      <c r="AA32" s="25"/>
      <c r="AB32" s="25"/>
      <c r="AC32" s="25"/>
    </row>
    <row r="33" spans="1:29" s="20" customFormat="1" ht="15">
      <c r="A33" s="21"/>
      <c r="B33" s="22"/>
      <c r="C33" s="44" t="s">
        <v>51</v>
      </c>
      <c r="D33" s="44"/>
      <c r="E33" s="30"/>
      <c r="F33" s="30"/>
      <c r="G33" s="30"/>
      <c r="H33" s="30" t="s">
        <v>52</v>
      </c>
      <c r="I33"/>
      <c r="J33"/>
      <c r="K33"/>
      <c r="L33"/>
      <c r="M33"/>
      <c r="N33"/>
      <c r="O33"/>
      <c r="P33"/>
      <c r="Q33" s="23"/>
      <c r="R33" s="24"/>
      <c r="S33" s="24"/>
      <c r="T33" s="25"/>
      <c r="U33" s="25"/>
      <c r="V33" s="25"/>
      <c r="W33" s="25"/>
      <c r="X33" s="24" t="s">
        <v>46</v>
      </c>
      <c r="Y33" s="24" t="s">
        <v>46</v>
      </c>
      <c r="Z33" s="25" t="s">
        <v>46</v>
      </c>
      <c r="AA33" s="25" t="s">
        <v>46</v>
      </c>
      <c r="AB33" s="25" t="s">
        <v>46</v>
      </c>
      <c r="AC33" s="25" t="s">
        <v>46</v>
      </c>
    </row>
    <row r="34" spans="1:29" s="26" customFormat="1" ht="20.25" customHeight="1">
      <c r="A34" s="27"/>
      <c r="C34" s="45" t="s">
        <v>47</v>
      </c>
      <c r="D34" s="45"/>
      <c r="E34" s="45"/>
      <c r="F34" s="45"/>
      <c r="G34" s="45"/>
      <c r="H34" s="45"/>
      <c r="Q34" s="23"/>
      <c r="R34" s="24"/>
      <c r="S34" s="24"/>
      <c r="T34" s="25"/>
      <c r="U34" s="25"/>
      <c r="V34" s="25"/>
      <c r="W34" s="25"/>
      <c r="X34" s="24"/>
      <c r="Y34" s="24"/>
      <c r="Z34" s="25"/>
      <c r="AA34" s="25"/>
      <c r="AB34" s="25"/>
      <c r="AC34" s="25"/>
    </row>
    <row r="36" spans="1:29" customFormat="1" ht="15">
      <c r="B36" s="28"/>
      <c r="D36" s="28"/>
      <c r="F36" s="28"/>
    </row>
    <row r="41" spans="1:29" customFormat="1" ht="15">
      <c r="C41" s="29"/>
    </row>
    <row r="42" spans="1:29" customFormat="1" ht="15">
      <c r="C42" s="29"/>
    </row>
    <row r="43" spans="1:29" customFormat="1" ht="15">
      <c r="C43" s="29"/>
    </row>
  </sheetData>
  <mergeCells count="13">
    <mergeCell ref="C32:H32"/>
    <mergeCell ref="C33:D33"/>
    <mergeCell ref="C34:H34"/>
    <mergeCell ref="A12:H12"/>
    <mergeCell ref="A11:H11"/>
    <mergeCell ref="G14:H14"/>
    <mergeCell ref="G15:H15"/>
    <mergeCell ref="A16:H16"/>
    <mergeCell ref="C31:D31"/>
    <mergeCell ref="A9:D9"/>
    <mergeCell ref="E3:H3"/>
    <mergeCell ref="E2:H2"/>
    <mergeCell ref="E9:H9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Эльдар кровля 2 гаражи Красноар</vt:lpstr>
      <vt:lpstr>'Эльдар кровля 2 гаражи Красноар'!Заголовки_для_печати</vt:lpstr>
      <vt:lpstr>'Эльдар кровля 2 гаражи Красноар'!Область_печати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timohina_si</cp:lastModifiedBy>
  <cp:lastPrinted>2026-08-13T11:22:17Z</cp:lastPrinted>
  <dcterms:created xsi:type="dcterms:W3CDTF">2020-09-30T08:50:27Z</dcterms:created>
  <dcterms:modified xsi:type="dcterms:W3CDTF">2026-08-13T11:23:15Z</dcterms:modified>
</cp:coreProperties>
</file>